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notesserver2\ENDUSER\97顧客8001～\8462／富山県LPガス料金負担軽減支援事業費助成金事務局 業務\html\images\xlsx\"/>
    </mc:Choice>
  </mc:AlternateContent>
  <xr:revisionPtr revIDLastSave="0" documentId="8_{30DE9754-3D97-4213-ACF8-6DF140549C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" sheetId="7" r:id="rId1"/>
    <sheet name="記載例" sheetId="8" r:id="rId2"/>
    <sheet name="Sheet1" sheetId="9" r:id="rId3"/>
  </sheets>
  <definedNames>
    <definedName name="_xlnm.Print_Area" localSheetId="1">記載例!$A$1:$U$30</definedName>
    <definedName name="_xlnm.Print_Area" localSheetId="0">様式!$A$1:$U$30</definedName>
    <definedName name="_xlnm.Print_Titles" localSheetId="1">記載例!$7:$9</definedName>
    <definedName name="_xlnm.Print_Titles" localSheetId="0">様式!$7:$9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7" l="1"/>
  <c r="O15" i="7"/>
  <c r="L15" i="7"/>
  <c r="Q15" i="7" s="1"/>
  <c r="I15" i="7"/>
  <c r="T15" i="7" s="1"/>
  <c r="G15" i="7"/>
  <c r="F15" i="7"/>
  <c r="F24" i="7"/>
  <c r="I24" i="7"/>
  <c r="L24" i="7"/>
  <c r="M24" i="7" s="1"/>
  <c r="N24" i="7" s="1"/>
  <c r="O24" i="7"/>
  <c r="P24" i="7"/>
  <c r="K30" i="8"/>
  <c r="E30" i="8"/>
  <c r="A30" i="8"/>
  <c r="C30" i="8" s="1"/>
  <c r="T29" i="8"/>
  <c r="P29" i="8"/>
  <c r="O29" i="8"/>
  <c r="L29" i="8"/>
  <c r="M29" i="8" s="1"/>
  <c r="N29" i="8" s="1"/>
  <c r="I29" i="8"/>
  <c r="F29" i="8"/>
  <c r="G29" i="8" s="1"/>
  <c r="P28" i="8"/>
  <c r="O28" i="8"/>
  <c r="L28" i="8"/>
  <c r="M28" i="8" s="1"/>
  <c r="N28" i="8" s="1"/>
  <c r="I28" i="8"/>
  <c r="F28" i="8"/>
  <c r="P27" i="8"/>
  <c r="O27" i="8"/>
  <c r="T27" i="8" s="1"/>
  <c r="L27" i="8"/>
  <c r="M27" i="8" s="1"/>
  <c r="N27" i="8" s="1"/>
  <c r="I27" i="8"/>
  <c r="F27" i="8"/>
  <c r="G27" i="8" s="1"/>
  <c r="P26" i="8"/>
  <c r="O26" i="8"/>
  <c r="L26" i="8"/>
  <c r="M26" i="8" s="1"/>
  <c r="N26" i="8" s="1"/>
  <c r="I26" i="8"/>
  <c r="F26" i="8"/>
  <c r="G26" i="8" s="1"/>
  <c r="H26" i="8" s="1"/>
  <c r="P25" i="8"/>
  <c r="O25" i="8"/>
  <c r="L25" i="8"/>
  <c r="I25" i="8"/>
  <c r="F25" i="8"/>
  <c r="G25" i="8" s="1"/>
  <c r="H25" i="8" s="1"/>
  <c r="P24" i="8"/>
  <c r="O24" i="8"/>
  <c r="L24" i="8"/>
  <c r="M24" i="8" s="1"/>
  <c r="N24" i="8" s="1"/>
  <c r="I24" i="8"/>
  <c r="F24" i="8"/>
  <c r="G24" i="8" s="1"/>
  <c r="H24" i="8" s="1"/>
  <c r="P23" i="8"/>
  <c r="O23" i="8"/>
  <c r="L23" i="8"/>
  <c r="M23" i="8" s="1"/>
  <c r="N23" i="8" s="1"/>
  <c r="I23" i="8"/>
  <c r="F23" i="8"/>
  <c r="G23" i="8" s="1"/>
  <c r="H23" i="8" s="1"/>
  <c r="P22" i="8"/>
  <c r="O22" i="8"/>
  <c r="L22" i="8"/>
  <c r="M22" i="8" s="1"/>
  <c r="N22" i="8" s="1"/>
  <c r="I22" i="8"/>
  <c r="F22" i="8"/>
  <c r="P21" i="8"/>
  <c r="O21" i="8"/>
  <c r="L21" i="8"/>
  <c r="M21" i="8" s="1"/>
  <c r="N21" i="8" s="1"/>
  <c r="I21" i="8"/>
  <c r="F21" i="8"/>
  <c r="G21" i="8" s="1"/>
  <c r="P20" i="8"/>
  <c r="O20" i="8"/>
  <c r="L20" i="8"/>
  <c r="M20" i="8" s="1"/>
  <c r="N20" i="8" s="1"/>
  <c r="I20" i="8"/>
  <c r="F20" i="8"/>
  <c r="Q20" i="8" s="1"/>
  <c r="P19" i="8"/>
  <c r="O19" i="8"/>
  <c r="L19" i="8"/>
  <c r="M19" i="8" s="1"/>
  <c r="N19" i="8" s="1"/>
  <c r="I19" i="8"/>
  <c r="T19" i="8" s="1"/>
  <c r="F19" i="8"/>
  <c r="P18" i="8"/>
  <c r="O18" i="8"/>
  <c r="L18" i="8"/>
  <c r="M18" i="8" s="1"/>
  <c r="N18" i="8" s="1"/>
  <c r="I18" i="8"/>
  <c r="F18" i="8"/>
  <c r="G18" i="8" s="1"/>
  <c r="P17" i="8"/>
  <c r="O17" i="8"/>
  <c r="T17" i="8" s="1"/>
  <c r="L17" i="8"/>
  <c r="M17" i="8" s="1"/>
  <c r="N17" i="8" s="1"/>
  <c r="I17" i="8"/>
  <c r="F17" i="8"/>
  <c r="G17" i="8" s="1"/>
  <c r="P16" i="8"/>
  <c r="O16" i="8"/>
  <c r="L16" i="8"/>
  <c r="I16" i="8"/>
  <c r="F16" i="8"/>
  <c r="G16" i="8" s="1"/>
  <c r="Q15" i="8"/>
  <c r="P15" i="8"/>
  <c r="O15" i="8"/>
  <c r="L15" i="8"/>
  <c r="M15" i="8" s="1"/>
  <c r="N15" i="8" s="1"/>
  <c r="I15" i="8"/>
  <c r="T15" i="8" s="1"/>
  <c r="F15" i="8"/>
  <c r="G15" i="8" s="1"/>
  <c r="P14" i="8"/>
  <c r="O14" i="8"/>
  <c r="L14" i="8"/>
  <c r="M14" i="8" s="1"/>
  <c r="N14" i="8" s="1"/>
  <c r="I14" i="8"/>
  <c r="F14" i="8"/>
  <c r="G14" i="8" s="1"/>
  <c r="P13" i="8"/>
  <c r="O13" i="8"/>
  <c r="L13" i="8"/>
  <c r="M13" i="8" s="1"/>
  <c r="N13" i="8" s="1"/>
  <c r="I13" i="8"/>
  <c r="F13" i="8"/>
  <c r="G13" i="8" s="1"/>
  <c r="P12" i="8"/>
  <c r="O12" i="8"/>
  <c r="L12" i="8"/>
  <c r="M12" i="8" s="1"/>
  <c r="N12" i="8" s="1"/>
  <c r="I12" i="8"/>
  <c r="F12" i="8"/>
  <c r="G12" i="8" s="1"/>
  <c r="P11" i="8"/>
  <c r="O11" i="8"/>
  <c r="L11" i="8"/>
  <c r="M11" i="8" s="1"/>
  <c r="N11" i="8" s="1"/>
  <c r="I11" i="8"/>
  <c r="F11" i="8"/>
  <c r="P10" i="8"/>
  <c r="O10" i="8"/>
  <c r="L10" i="8"/>
  <c r="M10" i="8" s="1"/>
  <c r="I10" i="8"/>
  <c r="F10" i="8"/>
  <c r="Q10" i="8" s="1"/>
  <c r="I12" i="7"/>
  <c r="A30" i="7"/>
  <c r="C30" i="7" s="1"/>
  <c r="P29" i="7"/>
  <c r="P28" i="7"/>
  <c r="P27" i="7"/>
  <c r="P26" i="7"/>
  <c r="P25" i="7"/>
  <c r="P23" i="7"/>
  <c r="P22" i="7"/>
  <c r="P21" i="7"/>
  <c r="P20" i="7"/>
  <c r="P19" i="7"/>
  <c r="P18" i="7"/>
  <c r="P17" i="7"/>
  <c r="P16" i="7"/>
  <c r="P14" i="7"/>
  <c r="P13" i="7"/>
  <c r="P12" i="7"/>
  <c r="P11" i="7"/>
  <c r="P10" i="7"/>
  <c r="K30" i="7"/>
  <c r="O29" i="7"/>
  <c r="L29" i="7"/>
  <c r="M29" i="7" s="1"/>
  <c r="N29" i="7" s="1"/>
  <c r="O28" i="7"/>
  <c r="L28" i="7"/>
  <c r="M28" i="7" s="1"/>
  <c r="N28" i="7" s="1"/>
  <c r="O27" i="7"/>
  <c r="L27" i="7"/>
  <c r="M27" i="7" s="1"/>
  <c r="N27" i="7" s="1"/>
  <c r="O26" i="7"/>
  <c r="L26" i="7"/>
  <c r="M26" i="7" s="1"/>
  <c r="N26" i="7" s="1"/>
  <c r="O25" i="7"/>
  <c r="L25" i="7"/>
  <c r="M25" i="7" s="1"/>
  <c r="N25" i="7" s="1"/>
  <c r="O23" i="7"/>
  <c r="L23" i="7"/>
  <c r="M23" i="7" s="1"/>
  <c r="N23" i="7" s="1"/>
  <c r="O22" i="7"/>
  <c r="L22" i="7"/>
  <c r="M22" i="7" s="1"/>
  <c r="N22" i="7" s="1"/>
  <c r="O21" i="7"/>
  <c r="L21" i="7"/>
  <c r="M21" i="7" s="1"/>
  <c r="N21" i="7" s="1"/>
  <c r="O20" i="7"/>
  <c r="L20" i="7"/>
  <c r="M20" i="7" s="1"/>
  <c r="N20" i="7" s="1"/>
  <c r="O19" i="7"/>
  <c r="L19" i="7"/>
  <c r="M19" i="7" s="1"/>
  <c r="N19" i="7" s="1"/>
  <c r="O18" i="7"/>
  <c r="L18" i="7"/>
  <c r="M18" i="7" s="1"/>
  <c r="N18" i="7" s="1"/>
  <c r="O17" i="7"/>
  <c r="L17" i="7"/>
  <c r="M17" i="7" s="1"/>
  <c r="N17" i="7" s="1"/>
  <c r="O16" i="7"/>
  <c r="L16" i="7"/>
  <c r="M16" i="7" s="1"/>
  <c r="N16" i="7" s="1"/>
  <c r="O14" i="7"/>
  <c r="L14" i="7"/>
  <c r="M14" i="7" s="1"/>
  <c r="N14" i="7" s="1"/>
  <c r="O13" i="7"/>
  <c r="L13" i="7"/>
  <c r="M13" i="7" s="1"/>
  <c r="N13" i="7" s="1"/>
  <c r="O12" i="7"/>
  <c r="L12" i="7"/>
  <c r="M12" i="7" s="1"/>
  <c r="N12" i="7" s="1"/>
  <c r="O11" i="7"/>
  <c r="L11" i="7"/>
  <c r="M11" i="7" s="1"/>
  <c r="N11" i="7" s="1"/>
  <c r="O10" i="7"/>
  <c r="L10" i="7"/>
  <c r="M10" i="7" s="1"/>
  <c r="E30" i="7"/>
  <c r="I29" i="7"/>
  <c r="F29" i="7"/>
  <c r="G29" i="7" s="1"/>
  <c r="H29" i="7" s="1"/>
  <c r="S29" i="7" s="1"/>
  <c r="I28" i="7"/>
  <c r="F28" i="7"/>
  <c r="G28" i="7" s="1"/>
  <c r="H28" i="7" s="1"/>
  <c r="I27" i="7"/>
  <c r="F27" i="7"/>
  <c r="G27" i="7" s="1"/>
  <c r="H27" i="7" s="1"/>
  <c r="I26" i="7"/>
  <c r="F26" i="7"/>
  <c r="G26" i="7" s="1"/>
  <c r="H26" i="7" s="1"/>
  <c r="I25" i="7"/>
  <c r="F25" i="7"/>
  <c r="G25" i="7" s="1"/>
  <c r="H25" i="7" s="1"/>
  <c r="I23" i="7"/>
  <c r="F23" i="7"/>
  <c r="G23" i="7" s="1"/>
  <c r="H23" i="7" s="1"/>
  <c r="I22" i="7"/>
  <c r="F22" i="7"/>
  <c r="G22" i="7" s="1"/>
  <c r="H22" i="7" s="1"/>
  <c r="I21" i="7"/>
  <c r="F21" i="7"/>
  <c r="G21" i="7" s="1"/>
  <c r="H21" i="7" s="1"/>
  <c r="I20" i="7"/>
  <c r="F20" i="7"/>
  <c r="G20" i="7" s="1"/>
  <c r="H20" i="7" s="1"/>
  <c r="I19" i="7"/>
  <c r="T19" i="7" s="1"/>
  <c r="F19" i="7"/>
  <c r="G19" i="7" s="1"/>
  <c r="H19" i="7" s="1"/>
  <c r="I18" i="7"/>
  <c r="T18" i="7" s="1"/>
  <c r="F18" i="7"/>
  <c r="G18" i="7" s="1"/>
  <c r="H18" i="7" s="1"/>
  <c r="I17" i="7"/>
  <c r="T17" i="7" s="1"/>
  <c r="F17" i="7"/>
  <c r="G17" i="7" s="1"/>
  <c r="H17" i="7" s="1"/>
  <c r="I16" i="7"/>
  <c r="F16" i="7"/>
  <c r="G16" i="7" s="1"/>
  <c r="H16" i="7" s="1"/>
  <c r="I14" i="7"/>
  <c r="F14" i="7"/>
  <c r="G14" i="7" s="1"/>
  <c r="H14" i="7" s="1"/>
  <c r="I13" i="7"/>
  <c r="F13" i="7"/>
  <c r="G13" i="7" s="1"/>
  <c r="H13" i="7" s="1"/>
  <c r="F12" i="7"/>
  <c r="G12" i="7" s="1"/>
  <c r="H12" i="7" s="1"/>
  <c r="I11" i="7"/>
  <c r="F11" i="7"/>
  <c r="G11" i="7" s="1"/>
  <c r="H11" i="7" s="1"/>
  <c r="I10" i="7"/>
  <c r="F10" i="7"/>
  <c r="H15" i="7" l="1"/>
  <c r="M15" i="7"/>
  <c r="N15" i="7" s="1"/>
  <c r="Q24" i="7"/>
  <c r="T24" i="7"/>
  <c r="G24" i="7"/>
  <c r="T28" i="7"/>
  <c r="S18" i="7"/>
  <c r="T29" i="7"/>
  <c r="T20" i="7"/>
  <c r="T25" i="7"/>
  <c r="S22" i="7"/>
  <c r="T21" i="8"/>
  <c r="T12" i="8"/>
  <c r="Q26" i="8"/>
  <c r="T13" i="8"/>
  <c r="R18" i="8"/>
  <c r="S23" i="8"/>
  <c r="T18" i="8"/>
  <c r="T23" i="8"/>
  <c r="Q24" i="8"/>
  <c r="R14" i="7"/>
  <c r="S19" i="7"/>
  <c r="S20" i="7"/>
  <c r="S25" i="7"/>
  <c r="T10" i="7"/>
  <c r="T16" i="7"/>
  <c r="T27" i="7"/>
  <c r="S17" i="7"/>
  <c r="S23" i="7"/>
  <c r="S28" i="7"/>
  <c r="R26" i="7"/>
  <c r="T22" i="7"/>
  <c r="T23" i="7"/>
  <c r="Q20" i="7"/>
  <c r="R28" i="7"/>
  <c r="Q22" i="7"/>
  <c r="S14" i="7"/>
  <c r="S21" i="7"/>
  <c r="S26" i="7"/>
  <c r="R11" i="7"/>
  <c r="R17" i="7"/>
  <c r="T14" i="7"/>
  <c r="T21" i="7"/>
  <c r="T26" i="7"/>
  <c r="S16" i="7"/>
  <c r="S27" i="7"/>
  <c r="T16" i="8"/>
  <c r="G10" i="8"/>
  <c r="H10" i="8" s="1"/>
  <c r="Q16" i="8"/>
  <c r="R10" i="8"/>
  <c r="Q19" i="8"/>
  <c r="Q28" i="8"/>
  <c r="Q11" i="8"/>
  <c r="G28" i="8"/>
  <c r="H28" i="8" s="1"/>
  <c r="T11" i="8"/>
  <c r="Q22" i="8"/>
  <c r="R14" i="8"/>
  <c r="H14" i="8"/>
  <c r="S14" i="8" s="1"/>
  <c r="S26" i="8"/>
  <c r="F30" i="8"/>
  <c r="Q14" i="8"/>
  <c r="G20" i="8"/>
  <c r="H20" i="8" s="1"/>
  <c r="S20" i="8" s="1"/>
  <c r="G22" i="8"/>
  <c r="H22" i="8" s="1"/>
  <c r="S22" i="8" s="1"/>
  <c r="T25" i="8"/>
  <c r="T20" i="8"/>
  <c r="T22" i="8"/>
  <c r="Q25" i="8"/>
  <c r="T10" i="8"/>
  <c r="L30" i="8"/>
  <c r="Q18" i="8"/>
  <c r="G19" i="8"/>
  <c r="H19" i="8" s="1"/>
  <c r="S19" i="8" s="1"/>
  <c r="T24" i="8"/>
  <c r="T26" i="8"/>
  <c r="P30" i="8"/>
  <c r="T14" i="8"/>
  <c r="T28" i="8"/>
  <c r="O30" i="8"/>
  <c r="H17" i="8"/>
  <c r="S17" i="8" s="1"/>
  <c r="R17" i="8"/>
  <c r="R21" i="8"/>
  <c r="H21" i="8"/>
  <c r="S21" i="8" s="1"/>
  <c r="H27" i="8"/>
  <c r="S27" i="8" s="1"/>
  <c r="R27" i="8"/>
  <c r="H29" i="8"/>
  <c r="S29" i="8" s="1"/>
  <c r="R29" i="8"/>
  <c r="S24" i="8"/>
  <c r="H13" i="8"/>
  <c r="S13" i="8" s="1"/>
  <c r="R13" i="8"/>
  <c r="H12" i="8"/>
  <c r="S12" i="8" s="1"/>
  <c r="R12" i="8"/>
  <c r="H16" i="8"/>
  <c r="S28" i="8"/>
  <c r="R15" i="8"/>
  <c r="H15" i="8"/>
  <c r="S15" i="8" s="1"/>
  <c r="N10" i="8"/>
  <c r="Q23" i="8"/>
  <c r="Q12" i="8"/>
  <c r="R19" i="8"/>
  <c r="R23" i="8"/>
  <c r="G11" i="8"/>
  <c r="H18" i="8"/>
  <c r="S18" i="8" s="1"/>
  <c r="Q17" i="8"/>
  <c r="R26" i="8"/>
  <c r="Q27" i="8"/>
  <c r="I30" i="8"/>
  <c r="R28" i="8"/>
  <c r="Q29" i="8"/>
  <c r="M16" i="8"/>
  <c r="N16" i="8" s="1"/>
  <c r="Q13" i="8"/>
  <c r="Q21" i="8"/>
  <c r="R24" i="8"/>
  <c r="M25" i="8"/>
  <c r="N25" i="8" s="1"/>
  <c r="S25" i="8" s="1"/>
  <c r="P30" i="7"/>
  <c r="T11" i="7"/>
  <c r="Q14" i="7"/>
  <c r="R22" i="7"/>
  <c r="Q26" i="7"/>
  <c r="R20" i="7"/>
  <c r="T12" i="7"/>
  <c r="Q18" i="7"/>
  <c r="Q29" i="7"/>
  <c r="R18" i="7"/>
  <c r="Q23" i="7"/>
  <c r="R29" i="7"/>
  <c r="Q16" i="7"/>
  <c r="R23" i="7"/>
  <c r="Q27" i="7"/>
  <c r="R16" i="7"/>
  <c r="Q21" i="7"/>
  <c r="R27" i="7"/>
  <c r="R21" i="7"/>
  <c r="Q25" i="7"/>
  <c r="Q19" i="7"/>
  <c r="R25" i="7"/>
  <c r="T13" i="7"/>
  <c r="R19" i="7"/>
  <c r="Q17" i="7"/>
  <c r="Q28" i="7"/>
  <c r="S11" i="7"/>
  <c r="Q13" i="7"/>
  <c r="S13" i="7"/>
  <c r="S12" i="7"/>
  <c r="R13" i="7"/>
  <c r="Q12" i="7"/>
  <c r="R12" i="7"/>
  <c r="Q11" i="7"/>
  <c r="Q10" i="7"/>
  <c r="F30" i="7"/>
  <c r="O30" i="7"/>
  <c r="L30" i="7"/>
  <c r="I30" i="7"/>
  <c r="N10" i="7"/>
  <c r="G10" i="7"/>
  <c r="R10" i="7" s="1"/>
  <c r="R15" i="7" l="1"/>
  <c r="S15" i="7"/>
  <c r="M30" i="7"/>
  <c r="H24" i="7"/>
  <c r="S24" i="7" s="1"/>
  <c r="R24" i="7"/>
  <c r="N30" i="7"/>
  <c r="S16" i="8"/>
  <c r="T30" i="8"/>
  <c r="M30" i="8"/>
  <c r="R20" i="8"/>
  <c r="G30" i="8"/>
  <c r="N30" i="8"/>
  <c r="R22" i="8"/>
  <c r="Q30" i="8"/>
  <c r="S10" i="8"/>
  <c r="R11" i="8"/>
  <c r="H11" i="8"/>
  <c r="S11" i="8" s="1"/>
  <c r="R25" i="8"/>
  <c r="R16" i="8"/>
  <c r="T30" i="7"/>
  <c r="Q30" i="7"/>
  <c r="G30" i="7"/>
  <c r="H10" i="7"/>
  <c r="R30" i="7" l="1"/>
  <c r="R30" i="8"/>
  <c r="S30" i="8"/>
  <c r="H30" i="8"/>
  <c r="H30" i="7"/>
  <c r="S10" i="7"/>
  <c r="S3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2" authorId="0" shapeId="0" xr:uid="{EB640210-0025-4139-8116-ACE0E77F59D6}">
      <text>
        <r>
          <rPr>
            <b/>
            <sz val="9"/>
            <color indexed="81"/>
            <rFont val="MS P ゴシック"/>
            <family val="3"/>
            <charset val="128"/>
          </rPr>
          <t>黄色セルにご記入ください。</t>
        </r>
      </text>
    </comment>
    <comment ref="H9" authorId="0" shapeId="0" xr:uid="{711E7341-3430-45B6-9BDF-51D16FEBC258}">
      <text>
        <r>
          <rPr>
            <sz val="8"/>
            <color indexed="81"/>
            <rFont val="MS P ゴシック"/>
            <family val="3"/>
            <charset val="128"/>
          </rPr>
          <t>端数に差異が生じた時は、端数処理(現在は四捨五入になっています。)の式を変更するか、手入力してください。</t>
        </r>
      </text>
    </comment>
    <comment ref="N9" authorId="0" shapeId="0" xr:uid="{D847EBD1-790E-42B6-83A0-2C9ADE459890}">
      <text>
        <r>
          <rPr>
            <sz val="8"/>
            <color indexed="81"/>
            <rFont val="MS P ゴシック"/>
            <family val="3"/>
            <charset val="128"/>
          </rPr>
          <t>端数に差異が生じた時は、端数処理(現在は四捨五入になっています。)の式を変更するか、手入力してください。</t>
        </r>
      </text>
    </comment>
    <comment ref="S9" authorId="0" shapeId="0" xr:uid="{F3275014-8D51-4A98-B635-E6FAB1CC53FA}">
      <text>
        <r>
          <rPr>
            <sz val="8"/>
            <color indexed="81"/>
            <rFont val="MS P ゴシック"/>
            <family val="3"/>
            <charset val="128"/>
          </rPr>
          <t>端数に差異が生じた時は、端数処理(現在は四捨五入になっています。)の式を変更するか、手入力してください。</t>
        </r>
      </text>
    </comment>
    <comment ref="A10" authorId="0" shapeId="0" xr:uid="{0E7BD08F-6005-43F6-9C70-447B87DC2AFA}">
      <text>
        <r>
          <rPr>
            <sz val="8"/>
            <color indexed="81"/>
            <rFont val="MS P ゴシック"/>
            <family val="3"/>
            <charset val="128"/>
          </rPr>
          <t>対象世帯数に応じて行を追加して下さい。</t>
        </r>
      </text>
    </comment>
    <comment ref="K11" authorId="0" shapeId="0" xr:uid="{E36ABA39-FC25-41DB-A495-64E8E8DC4DEC}">
      <text>
        <r>
          <rPr>
            <sz val="9"/>
            <color indexed="81"/>
            <rFont val="MS P ゴシック"/>
            <family val="3"/>
            <charset val="128"/>
          </rPr>
          <t>解約(又は未契約)の場合は「0」と記入して下さい。</t>
        </r>
      </text>
    </comment>
    <comment ref="E13" authorId="0" shapeId="0" xr:uid="{128C5E48-ABA7-42FB-AF4F-74B03B50F956}">
      <text>
        <r>
          <rPr>
            <sz val="9"/>
            <color indexed="81"/>
            <rFont val="MS P ゴシック"/>
            <family val="3"/>
            <charset val="128"/>
          </rPr>
          <t>解約(又は未契約)の場合は「0」と記入して下さい。</t>
        </r>
      </text>
    </comment>
    <comment ref="A30" authorId="0" shapeId="0" xr:uid="{9F5B55C6-C974-4381-95CB-80BE2BEFA4B9}">
      <text>
        <r>
          <rPr>
            <sz val="9"/>
            <color indexed="81"/>
            <rFont val="MS P ゴシック"/>
            <family val="3"/>
            <charset val="128"/>
          </rPr>
          <t>対象世帯の列に文字入力があると、自動で件数が入力されます。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2" authorId="0" shapeId="0" xr:uid="{C9F74CC1-ABF5-4C82-8943-220BA0ABCFA3}">
      <text>
        <r>
          <rPr>
            <b/>
            <sz val="9"/>
            <color indexed="81"/>
            <rFont val="MS P ゴシック"/>
            <family val="3"/>
            <charset val="128"/>
          </rPr>
          <t>黄色セルにご記入ください。</t>
        </r>
      </text>
    </comment>
    <comment ref="H9" authorId="0" shapeId="0" xr:uid="{09B774C2-5275-4590-80F5-837627A31E60}">
      <text>
        <r>
          <rPr>
            <sz val="8"/>
            <color indexed="81"/>
            <rFont val="MS P ゴシック"/>
            <family val="3"/>
            <charset val="128"/>
          </rPr>
          <t>端数に差異が生じた時は、端数処理(現在は四捨五入になっています。)の式を変更するか、手入力してください。</t>
        </r>
      </text>
    </comment>
    <comment ref="N9" authorId="0" shapeId="0" xr:uid="{44A52514-96D4-40CA-9129-9013E0BA5D0E}">
      <text>
        <r>
          <rPr>
            <sz val="8"/>
            <color indexed="81"/>
            <rFont val="MS P ゴシック"/>
            <family val="3"/>
            <charset val="128"/>
          </rPr>
          <t>端数に差異が生じた時は、端数処理(現在は四捨五入になっています。)の式を変更するか、手入力してください。</t>
        </r>
      </text>
    </comment>
    <comment ref="S9" authorId="0" shapeId="0" xr:uid="{945ADAC3-2AFB-4878-9A87-AE12F7B07B83}">
      <text>
        <r>
          <rPr>
            <sz val="8"/>
            <color indexed="81"/>
            <rFont val="MS P ゴシック"/>
            <family val="3"/>
            <charset val="128"/>
          </rPr>
          <t>端数に差異が生じた時は、端数処理(現在は四捨五入になっています。)の式を変更するか、手入力してください。</t>
        </r>
      </text>
    </comment>
    <comment ref="K11" authorId="0" shapeId="0" xr:uid="{A14EA360-DB95-4640-89DD-7097BABC8C39}">
      <text>
        <r>
          <rPr>
            <sz val="9"/>
            <color indexed="81"/>
            <rFont val="MS P ゴシック"/>
            <family val="3"/>
            <charset val="128"/>
          </rPr>
          <t>解約(又は未契約)の場合は「0」と記入して下さい。</t>
        </r>
      </text>
    </comment>
    <comment ref="E13" authorId="0" shapeId="0" xr:uid="{E3825C01-DA7C-4DC0-8301-2C57E2044372}">
      <text>
        <r>
          <rPr>
            <sz val="9"/>
            <color indexed="81"/>
            <rFont val="MS P ゴシック"/>
            <family val="3"/>
            <charset val="128"/>
          </rPr>
          <t>解約(又は未契約)の場合は「0」と記入して下さい。</t>
        </r>
      </text>
    </comment>
    <comment ref="A14" authorId="0" shapeId="0" xr:uid="{BDE92C17-CECE-4D62-AAC1-FF8F5C3C3FBF}">
      <text>
        <r>
          <rPr>
            <sz val="9"/>
            <color indexed="81"/>
            <rFont val="MS P ゴシック"/>
            <family val="3"/>
            <charset val="128"/>
          </rPr>
          <t xml:space="preserve">対象世帯数に応じて行を追加して下さい。
</t>
        </r>
      </text>
    </comment>
    <comment ref="A30" authorId="0" shapeId="0" xr:uid="{ADA96FFF-025F-40AA-BAB5-D4534FE79024}">
      <text>
        <r>
          <rPr>
            <sz val="9"/>
            <color indexed="81"/>
            <rFont val="MS P ゴシック"/>
            <family val="3"/>
            <charset val="128"/>
          </rPr>
          <t>対象世帯の列に文字入力があると、自動で件数が入力されます。</t>
        </r>
      </text>
    </comment>
  </commentList>
</comments>
</file>

<file path=xl/sharedStrings.xml><?xml version="1.0" encoding="utf-8"?>
<sst xmlns="http://schemas.openxmlformats.org/spreadsheetml/2006/main" count="90" uniqueCount="45">
  <si>
    <t>No</t>
    <phoneticPr fontId="1"/>
  </si>
  <si>
    <t>①
対象世帯（管理番号など世帯を特定できるもの）</t>
    <rPh sb="2" eb="4">
      <t>タイショウ</t>
    </rPh>
    <rPh sb="4" eb="6">
      <t>セタイ</t>
    </rPh>
    <rPh sb="7" eb="9">
      <t>カンリ</t>
    </rPh>
    <rPh sb="9" eb="11">
      <t>バンゴウ</t>
    </rPh>
    <rPh sb="13" eb="15">
      <t>セタイ</t>
    </rPh>
    <rPh sb="16" eb="18">
      <t>トクテイ</t>
    </rPh>
    <phoneticPr fontId="1"/>
  </si>
  <si>
    <t>②
市町村名</t>
    <phoneticPr fontId="1"/>
  </si>
  <si>
    <t xml:space="preserve">③
値引き実施の検針日等
</t>
    <rPh sb="2" eb="4">
      <t>ネビ</t>
    </rPh>
    <rPh sb="5" eb="7">
      <t>ジッシ</t>
    </rPh>
    <rPh sb="8" eb="11">
      <t>ケンシンビ</t>
    </rPh>
    <rPh sb="11" eb="12">
      <t>トウ</t>
    </rPh>
    <phoneticPr fontId="1"/>
  </si>
  <si>
    <t>④</t>
    <phoneticPr fontId="1"/>
  </si>
  <si>
    <t>市町村名</t>
    <phoneticPr fontId="1"/>
  </si>
  <si>
    <t>（参考）</t>
    <rPh sb="1" eb="3">
      <t>サンコウ</t>
    </rPh>
    <phoneticPr fontId="1"/>
  </si>
  <si>
    <t>対象世帯
(管理番号など世帯を特定できるもの)</t>
    <rPh sb="0" eb="2">
      <t>タイショウ</t>
    </rPh>
    <rPh sb="2" eb="4">
      <t>セタイ</t>
    </rPh>
    <rPh sb="6" eb="8">
      <t>カンリ</t>
    </rPh>
    <rPh sb="8" eb="10">
      <t>バンゴウ</t>
    </rPh>
    <rPh sb="12" eb="14">
      <t>セタイ</t>
    </rPh>
    <rPh sb="15" eb="17">
      <t>トクテイ</t>
    </rPh>
    <phoneticPr fontId="1"/>
  </si>
  <si>
    <t>値引き
実施日
(検針日等)</t>
    <rPh sb="0" eb="2">
      <t>ネビ</t>
    </rPh>
    <rPh sb="4" eb="6">
      <t>ジッシ</t>
    </rPh>
    <rPh sb="6" eb="7">
      <t>ビ</t>
    </rPh>
    <rPh sb="9" eb="12">
      <t>ケンシンビ</t>
    </rPh>
    <rPh sb="12" eb="13">
      <t>トウ</t>
    </rPh>
    <phoneticPr fontId="1"/>
  </si>
  <si>
    <t>料金負担軽減（値引き）を行った対象世帯一覧</t>
    <rPh sb="0" eb="2">
      <t>リョウキン</t>
    </rPh>
    <rPh sb="2" eb="4">
      <t>フタン</t>
    </rPh>
    <rPh sb="4" eb="6">
      <t>ケイゲン</t>
    </rPh>
    <phoneticPr fontId="1"/>
  </si>
  <si>
    <t>合計</t>
    <rPh sb="0" eb="2">
      <t>ゴウケイ</t>
    </rPh>
    <phoneticPr fontId="1"/>
  </si>
  <si>
    <t>⑤</t>
    <phoneticPr fontId="1"/>
  </si>
  <si>
    <t>⑥</t>
    <phoneticPr fontId="1"/>
  </si>
  <si>
    <t>〃</t>
    <phoneticPr fontId="1"/>
  </si>
  <si>
    <t>値引き額
(助成額)
上限1,000円
Ⓑ</t>
    <rPh sb="0" eb="2">
      <t>ネビ</t>
    </rPh>
    <rPh sb="3" eb="4">
      <t>ガク</t>
    </rPh>
    <rPh sb="6" eb="8">
      <t>ジョセイ</t>
    </rPh>
    <rPh sb="8" eb="9">
      <t>ガク</t>
    </rPh>
    <rPh sb="11" eb="13">
      <t>ジョウゲン</t>
    </rPh>
    <rPh sb="18" eb="19">
      <t>エン</t>
    </rPh>
    <phoneticPr fontId="1"/>
  </si>
  <si>
    <t>値引き額
(助成額)
上限1,000円
Ⓑ'</t>
    <rPh sb="0" eb="2">
      <t>ネビ</t>
    </rPh>
    <rPh sb="3" eb="4">
      <t>ガク</t>
    </rPh>
    <rPh sb="6" eb="8">
      <t>ジョセイ</t>
    </rPh>
    <rPh sb="8" eb="9">
      <t>ガク</t>
    </rPh>
    <rPh sb="11" eb="13">
      <t>ジョウゲン</t>
    </rPh>
    <rPh sb="18" eb="19">
      <t>エン</t>
    </rPh>
    <phoneticPr fontId="1"/>
  </si>
  <si>
    <t>⑦</t>
    <phoneticPr fontId="1"/>
  </si>
  <si>
    <r>
      <rPr>
        <u/>
        <sz val="11"/>
        <rFont val="游ゴシック"/>
        <family val="3"/>
        <charset val="128"/>
        <scheme val="minor"/>
      </rPr>
      <t>値引き前</t>
    </r>
    <r>
      <rPr>
        <sz val="11"/>
        <rFont val="游ゴシック"/>
        <family val="3"/>
        <charset val="128"/>
        <scheme val="minor"/>
      </rPr>
      <t>の
請求月額
Ⓐ
（税抜）</t>
    </r>
    <rPh sb="0" eb="2">
      <t>ネビ</t>
    </rPh>
    <rPh sb="3" eb="4">
      <t>マエ</t>
    </rPh>
    <rPh sb="6" eb="8">
      <t>セイキュウ</t>
    </rPh>
    <rPh sb="8" eb="10">
      <t>ゲツガク</t>
    </rPh>
    <rPh sb="15" eb="17">
      <t>ゼイヌ</t>
    </rPh>
    <phoneticPr fontId="1"/>
  </si>
  <si>
    <r>
      <rPr>
        <u/>
        <sz val="11"/>
        <rFont val="游ゴシック"/>
        <family val="3"/>
        <charset val="128"/>
        <scheme val="minor"/>
      </rPr>
      <t>値引き後</t>
    </r>
    <r>
      <rPr>
        <sz val="11"/>
        <rFont val="游ゴシック"/>
        <family val="3"/>
        <charset val="128"/>
        <scheme val="minor"/>
      </rPr>
      <t>の
請求月額
Ⓒ＝ⒶーⒷ
（税抜）</t>
    </r>
    <rPh sb="0" eb="2">
      <t>ネビ</t>
    </rPh>
    <rPh sb="3" eb="4">
      <t>ゴ</t>
    </rPh>
    <rPh sb="6" eb="8">
      <t>セイキュウ</t>
    </rPh>
    <rPh sb="8" eb="10">
      <t>ゲツガク</t>
    </rPh>
    <rPh sb="19" eb="21">
      <t>ゼイヌ</t>
    </rPh>
    <phoneticPr fontId="1"/>
  </si>
  <si>
    <r>
      <t>実請求額　</t>
    </r>
    <r>
      <rPr>
        <sz val="11"/>
        <rFont val="游ゴシック"/>
        <family val="3"/>
        <charset val="128"/>
        <scheme val="minor"/>
      </rPr>
      <t>　
＊実際の
   請求額
Ⓒ×1.1
（税込）</t>
    </r>
    <rPh sb="0" eb="1">
      <t>ジツ</t>
    </rPh>
    <rPh sb="1" eb="4">
      <t>セイキュウガク</t>
    </rPh>
    <rPh sb="8" eb="10">
      <t>ジッサイ</t>
    </rPh>
    <rPh sb="15" eb="18">
      <t>セイキュウガク</t>
    </rPh>
    <rPh sb="26" eb="28">
      <t>ゼイコ</t>
    </rPh>
    <phoneticPr fontId="1"/>
  </si>
  <si>
    <r>
      <rPr>
        <u/>
        <sz val="11"/>
        <rFont val="游ゴシック"/>
        <family val="3"/>
        <charset val="128"/>
        <scheme val="minor"/>
      </rPr>
      <t>値引き前</t>
    </r>
    <r>
      <rPr>
        <sz val="11"/>
        <rFont val="游ゴシック"/>
        <family val="3"/>
        <charset val="128"/>
        <scheme val="minor"/>
      </rPr>
      <t>の
請求想定
月額
Ⓐ×1.1
（税込）</t>
    </r>
    <rPh sb="0" eb="2">
      <t>ネビ</t>
    </rPh>
    <rPh sb="3" eb="4">
      <t>マエ</t>
    </rPh>
    <rPh sb="6" eb="8">
      <t>セイキュウ</t>
    </rPh>
    <rPh sb="8" eb="10">
      <t>ソウテイ</t>
    </rPh>
    <rPh sb="11" eb="13">
      <t>ゲツガク</t>
    </rPh>
    <rPh sb="21" eb="23">
      <t>ゼイコミ</t>
    </rPh>
    <phoneticPr fontId="1"/>
  </si>
  <si>
    <r>
      <rPr>
        <u/>
        <sz val="11"/>
        <rFont val="游ゴシック"/>
        <family val="3"/>
        <charset val="128"/>
        <scheme val="minor"/>
      </rPr>
      <t>値引き前</t>
    </r>
    <r>
      <rPr>
        <sz val="11"/>
        <rFont val="游ゴシック"/>
        <family val="3"/>
        <charset val="128"/>
        <scheme val="minor"/>
      </rPr>
      <t>の
請求月額
Ⓐ'
（税抜）</t>
    </r>
    <rPh sb="0" eb="2">
      <t>ネビ</t>
    </rPh>
    <rPh sb="3" eb="4">
      <t>マエ</t>
    </rPh>
    <rPh sb="6" eb="8">
      <t>セイキュウ</t>
    </rPh>
    <rPh sb="8" eb="10">
      <t>ゲツガク</t>
    </rPh>
    <rPh sb="16" eb="18">
      <t>ゼイヌ</t>
    </rPh>
    <phoneticPr fontId="1"/>
  </si>
  <si>
    <r>
      <rPr>
        <u/>
        <sz val="11"/>
        <rFont val="游ゴシック"/>
        <family val="3"/>
        <charset val="128"/>
        <scheme val="minor"/>
      </rPr>
      <t>値引き後</t>
    </r>
    <r>
      <rPr>
        <sz val="11"/>
        <rFont val="游ゴシック"/>
        <family val="3"/>
        <charset val="128"/>
        <scheme val="minor"/>
      </rPr>
      <t xml:space="preserve">の
請求月額
</t>
    </r>
    <r>
      <rPr>
        <sz val="10"/>
        <rFont val="游ゴシック"/>
        <family val="3"/>
        <charset val="128"/>
        <scheme val="minor"/>
      </rPr>
      <t>Ⓒ'＝Ⓐ'ーⒷ'</t>
    </r>
    <r>
      <rPr>
        <sz val="11"/>
        <rFont val="游ゴシック"/>
        <family val="3"/>
        <charset val="128"/>
        <scheme val="minor"/>
      </rPr>
      <t xml:space="preserve">
（税抜）</t>
    </r>
    <rPh sb="0" eb="2">
      <t>ネビ</t>
    </rPh>
    <rPh sb="3" eb="4">
      <t>ゴ</t>
    </rPh>
    <rPh sb="6" eb="8">
      <t>セイキュウ</t>
    </rPh>
    <rPh sb="8" eb="10">
      <t>ゲツガク</t>
    </rPh>
    <rPh sb="22" eb="24">
      <t>ゼイヌ</t>
    </rPh>
    <phoneticPr fontId="1"/>
  </si>
  <si>
    <r>
      <t>実請求額　</t>
    </r>
    <r>
      <rPr>
        <sz val="11"/>
        <rFont val="游ゴシック"/>
        <family val="3"/>
        <charset val="128"/>
        <scheme val="minor"/>
      </rPr>
      <t>　
＊実際の
   請求額
Ⓒ'×1.1
（税込）</t>
    </r>
    <rPh sb="0" eb="1">
      <t>ジツ</t>
    </rPh>
    <rPh sb="1" eb="4">
      <t>セイキュウガク</t>
    </rPh>
    <rPh sb="8" eb="10">
      <t>ジッサイ</t>
    </rPh>
    <rPh sb="15" eb="18">
      <t>セイキュウガク</t>
    </rPh>
    <rPh sb="27" eb="29">
      <t>ゼイコ</t>
    </rPh>
    <phoneticPr fontId="1"/>
  </si>
  <si>
    <r>
      <rPr>
        <u/>
        <sz val="11"/>
        <rFont val="游ゴシック"/>
        <family val="3"/>
        <charset val="128"/>
        <scheme val="minor"/>
      </rPr>
      <t>値引き前</t>
    </r>
    <r>
      <rPr>
        <sz val="11"/>
        <rFont val="游ゴシック"/>
        <family val="3"/>
        <charset val="128"/>
        <scheme val="minor"/>
      </rPr>
      <t>の
請求想定
月額
Ⓐ'×1.1
（税込）</t>
    </r>
    <rPh sb="0" eb="2">
      <t>ネビ</t>
    </rPh>
    <rPh sb="3" eb="4">
      <t>マエ</t>
    </rPh>
    <rPh sb="6" eb="8">
      <t>セイキュウ</t>
    </rPh>
    <rPh sb="8" eb="10">
      <t>ソウテイ</t>
    </rPh>
    <rPh sb="11" eb="13">
      <t>ゲツガク</t>
    </rPh>
    <rPh sb="22" eb="24">
      <t>ゼイコミ</t>
    </rPh>
    <phoneticPr fontId="1"/>
  </si>
  <si>
    <r>
      <rPr>
        <u/>
        <sz val="11"/>
        <rFont val="游ゴシック"/>
        <family val="3"/>
        <charset val="128"/>
        <scheme val="minor"/>
      </rPr>
      <t>値引き前</t>
    </r>
    <r>
      <rPr>
        <sz val="11"/>
        <rFont val="游ゴシック"/>
        <family val="3"/>
        <charset val="128"/>
        <scheme val="minor"/>
      </rPr>
      <t>の
請求月額
Ⓐ''
（税抜）</t>
    </r>
    <rPh sb="0" eb="2">
      <t>ネビ</t>
    </rPh>
    <rPh sb="3" eb="4">
      <t>マエ</t>
    </rPh>
    <rPh sb="6" eb="8">
      <t>セイキュウ</t>
    </rPh>
    <rPh sb="8" eb="10">
      <t>ゲツガク</t>
    </rPh>
    <rPh sb="17" eb="19">
      <t>ゼイヌ</t>
    </rPh>
    <phoneticPr fontId="1"/>
  </si>
  <si>
    <r>
      <rPr>
        <u/>
        <sz val="11"/>
        <rFont val="游ゴシック"/>
        <family val="3"/>
        <charset val="128"/>
        <scheme val="minor"/>
      </rPr>
      <t>値引き後</t>
    </r>
    <r>
      <rPr>
        <sz val="11"/>
        <rFont val="游ゴシック"/>
        <family val="3"/>
        <charset val="128"/>
        <scheme val="minor"/>
      </rPr>
      <t xml:space="preserve">の
請求月額
</t>
    </r>
    <r>
      <rPr>
        <sz val="8"/>
        <rFont val="游ゴシック"/>
        <family val="3"/>
        <charset val="128"/>
        <scheme val="minor"/>
      </rPr>
      <t>Ⓒ''＝Ⓐ''ーⒷ''</t>
    </r>
    <r>
      <rPr>
        <sz val="11"/>
        <rFont val="游ゴシック"/>
        <family val="3"/>
        <charset val="128"/>
        <scheme val="minor"/>
      </rPr>
      <t xml:space="preserve">
（税抜）</t>
    </r>
    <rPh sb="0" eb="2">
      <t>ネビ</t>
    </rPh>
    <rPh sb="3" eb="4">
      <t>ゴ</t>
    </rPh>
    <rPh sb="6" eb="8">
      <t>セイキュウ</t>
    </rPh>
    <rPh sb="8" eb="10">
      <t>ゲツガク</t>
    </rPh>
    <rPh sb="25" eb="27">
      <t>ゼイヌ</t>
    </rPh>
    <phoneticPr fontId="1"/>
  </si>
  <si>
    <r>
      <t>実請求額　</t>
    </r>
    <r>
      <rPr>
        <sz val="11"/>
        <rFont val="游ゴシック"/>
        <family val="3"/>
        <charset val="128"/>
        <scheme val="minor"/>
      </rPr>
      <t>　
＊実際の
   請求額
Ⓒ''×1.1
（税込）</t>
    </r>
    <rPh sb="0" eb="1">
      <t>ジツ</t>
    </rPh>
    <rPh sb="1" eb="3">
      <t>セイキュウ</t>
    </rPh>
    <rPh sb="3" eb="4">
      <t>ガク</t>
    </rPh>
    <rPh sb="8" eb="10">
      <t>ジッサイ</t>
    </rPh>
    <rPh sb="15" eb="18">
      <t>セイキュウガクゼイコ</t>
    </rPh>
    <phoneticPr fontId="1"/>
  </si>
  <si>
    <r>
      <rPr>
        <u/>
        <sz val="11"/>
        <rFont val="游ゴシック"/>
        <family val="3"/>
        <charset val="128"/>
        <scheme val="minor"/>
      </rPr>
      <t>値引き前</t>
    </r>
    <r>
      <rPr>
        <sz val="11"/>
        <rFont val="游ゴシック"/>
        <family val="3"/>
        <charset val="128"/>
        <scheme val="minor"/>
      </rPr>
      <t>の
請求想定
月額
Ⓐ''×1.1
（税込）</t>
    </r>
    <rPh sb="0" eb="2">
      <t>ネビ</t>
    </rPh>
    <rPh sb="3" eb="4">
      <t>マエ</t>
    </rPh>
    <rPh sb="6" eb="8">
      <t>セイキュウ</t>
    </rPh>
    <rPh sb="8" eb="10">
      <t>ソウテイ</t>
    </rPh>
    <rPh sb="11" eb="13">
      <t>ゲツガク</t>
    </rPh>
    <rPh sb="23" eb="25">
      <t>ゼイコミ</t>
    </rPh>
    <phoneticPr fontId="1"/>
  </si>
  <si>
    <t>8月使用分（9月検針時）</t>
    <rPh sb="1" eb="2">
      <t>ガツ</t>
    </rPh>
    <rPh sb="2" eb="4">
      <t>シヨウ</t>
    </rPh>
    <rPh sb="4" eb="5">
      <t>ブン</t>
    </rPh>
    <rPh sb="7" eb="8">
      <t>ガツ</t>
    </rPh>
    <rPh sb="8" eb="10">
      <t>ケンシン</t>
    </rPh>
    <rPh sb="10" eb="11">
      <t>ジ</t>
    </rPh>
    <phoneticPr fontId="1"/>
  </si>
  <si>
    <t>9月使用分（10月検針時）</t>
    <rPh sb="1" eb="5">
      <t>ガツシヨウブン</t>
    </rPh>
    <rPh sb="8" eb="9">
      <t>ガツ</t>
    </rPh>
    <rPh sb="9" eb="11">
      <t>ケンシン</t>
    </rPh>
    <rPh sb="11" eb="12">
      <t>ジ</t>
    </rPh>
    <phoneticPr fontId="1"/>
  </si>
  <si>
    <t>ア　県内に複数の支店、営業所を有し、本社等で一括して報告いただく事業者の方は、本一覧表を各支店、営業所別に作成してください。　
イ　実績報告後、県又は事務局が、無作為に選んだ利用世帯（事務局が別途定める件数）について、値引きの事実が確認できるもの（検針票、値引き額を明示した別紙　等）を提出していただきます。
　       ※上記アの場合は、各支店、営業所ごとに抽出（事務局が別途定める件数）して、提出していだだきます。</t>
    <rPh sb="2" eb="4">
      <t>ケンナイ</t>
    </rPh>
    <rPh sb="5" eb="7">
      <t>フクスウ</t>
    </rPh>
    <rPh sb="8" eb="10">
      <t>シテン</t>
    </rPh>
    <rPh sb="11" eb="14">
      <t>エイギョウショ</t>
    </rPh>
    <rPh sb="15" eb="16">
      <t>ユウ</t>
    </rPh>
    <rPh sb="18" eb="19">
      <t>ホン</t>
    </rPh>
    <rPh sb="19" eb="20">
      <t>シャ</t>
    </rPh>
    <rPh sb="20" eb="21">
      <t>トウ</t>
    </rPh>
    <rPh sb="22" eb="24">
      <t>イッカツ</t>
    </rPh>
    <rPh sb="26" eb="28">
      <t>ホウコク</t>
    </rPh>
    <rPh sb="32" eb="35">
      <t>ジギョウシャ</t>
    </rPh>
    <rPh sb="36" eb="37">
      <t>カタ</t>
    </rPh>
    <rPh sb="39" eb="40">
      <t>ホン</t>
    </rPh>
    <rPh sb="44" eb="45">
      <t>カク</t>
    </rPh>
    <rPh sb="66" eb="68">
      <t>ジッセキ</t>
    </rPh>
    <rPh sb="68" eb="71">
      <t>ホウコクゴ</t>
    </rPh>
    <rPh sb="72" eb="73">
      <t>ケン</t>
    </rPh>
    <rPh sb="73" eb="74">
      <t>マタ</t>
    </rPh>
    <rPh sb="75" eb="78">
      <t>ジムキョク</t>
    </rPh>
    <rPh sb="164" eb="166">
      <t>ジョウキ</t>
    </rPh>
    <rPh sb="168" eb="170">
      <t>バアイ</t>
    </rPh>
    <rPh sb="172" eb="173">
      <t>カク</t>
    </rPh>
    <rPh sb="173" eb="175">
      <t>シテン</t>
    </rPh>
    <rPh sb="176" eb="179">
      <t>エイギョウショ</t>
    </rPh>
    <rPh sb="182" eb="184">
      <t>チュウシュツ</t>
    </rPh>
    <rPh sb="200" eb="202">
      <t>テイシュツ</t>
    </rPh>
    <phoneticPr fontId="1"/>
  </si>
  <si>
    <t>実施事業者：</t>
    <rPh sb="0" eb="2">
      <t>ジッシ</t>
    </rPh>
    <rPh sb="2" eb="5">
      <t>ジギョウシャ</t>
    </rPh>
    <phoneticPr fontId="1"/>
  </si>
  <si>
    <t>支店名等：</t>
    <rPh sb="0" eb="3">
      <t>シテンメイ</t>
    </rPh>
    <rPh sb="3" eb="4">
      <t>ナド</t>
    </rPh>
    <phoneticPr fontId="1"/>
  </si>
  <si>
    <r>
      <t>123-456</t>
    </r>
    <r>
      <rPr>
        <sz val="6"/>
        <color rgb="FFFF0000"/>
        <rFont val="游ゴシック"/>
        <family val="3"/>
        <charset val="128"/>
        <scheme val="minor"/>
      </rPr>
      <t>（または世帯名）</t>
    </r>
    <rPh sb="11" eb="14">
      <t>セタイメイ</t>
    </rPh>
    <phoneticPr fontId="1"/>
  </si>
  <si>
    <r>
      <t>123-457</t>
    </r>
    <r>
      <rPr>
        <sz val="6"/>
        <color rgb="FFFF0000"/>
        <rFont val="游ゴシック"/>
        <family val="3"/>
        <charset val="128"/>
        <scheme val="minor"/>
      </rPr>
      <t>（または世帯名）</t>
    </r>
    <rPh sb="11" eb="14">
      <t>セタイメイ</t>
    </rPh>
    <phoneticPr fontId="1"/>
  </si>
  <si>
    <r>
      <t>123-458</t>
    </r>
    <r>
      <rPr>
        <sz val="6"/>
        <color rgb="FFFF0000"/>
        <rFont val="游ゴシック"/>
        <family val="3"/>
        <charset val="128"/>
        <scheme val="minor"/>
      </rPr>
      <t>（または世帯名）</t>
    </r>
    <rPh sb="11" eb="14">
      <t>セタイメイ</t>
    </rPh>
    <phoneticPr fontId="1"/>
  </si>
  <si>
    <r>
      <t>123-459</t>
    </r>
    <r>
      <rPr>
        <sz val="6"/>
        <color rgb="FFFF0000"/>
        <rFont val="游ゴシック"/>
        <family val="3"/>
        <charset val="128"/>
        <scheme val="minor"/>
      </rPr>
      <t>（または世帯名）</t>
    </r>
    <rPh sb="11" eb="14">
      <t>セタイメイ</t>
    </rPh>
    <phoneticPr fontId="1"/>
  </si>
  <si>
    <t>富山エルピーガス株式会社</t>
    <rPh sb="0" eb="2">
      <t>トヤマ</t>
    </rPh>
    <rPh sb="8" eb="12">
      <t>カブシキガイシャ</t>
    </rPh>
    <phoneticPr fontId="1"/>
  </si>
  <si>
    <t>○○○営業所</t>
    <rPh sb="3" eb="6">
      <t>エイギョウショ</t>
    </rPh>
    <phoneticPr fontId="1"/>
  </si>
  <si>
    <t>富山市</t>
    <rPh sb="0" eb="3">
      <t>トヤマシ</t>
    </rPh>
    <phoneticPr fontId="1"/>
  </si>
  <si>
    <t>立山町</t>
    <rPh sb="0" eb="3">
      <t>タテヤママチ</t>
    </rPh>
    <phoneticPr fontId="1"/>
  </si>
  <si>
    <t>高岡市</t>
    <rPh sb="0" eb="3">
      <t>タカオカシ</t>
    </rPh>
    <phoneticPr fontId="1"/>
  </si>
  <si>
    <t>舟橋村</t>
    <rPh sb="0" eb="3">
      <t>フナハシムラ</t>
    </rPh>
    <phoneticPr fontId="1"/>
  </si>
  <si>
    <t>値引き額
(助成額)
上限2,000円
Ⓑ''</t>
    <rPh sb="0" eb="2">
      <t>ネビ</t>
    </rPh>
    <rPh sb="3" eb="4">
      <t>ガク</t>
    </rPh>
    <rPh sb="6" eb="8">
      <t>ジョセイ</t>
    </rPh>
    <rPh sb="8" eb="9">
      <t>ガク</t>
    </rPh>
    <rPh sb="11" eb="13">
      <t>ジョウゲン</t>
    </rPh>
    <rPh sb="18" eb="19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</si>
</sst>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;@"/>
    <numFmt numFmtId="177" formatCode="0_);[Red]\(0\)"/>
    <numFmt numFmtId="178" formatCode="&quot;事&quot;&quot;業&quot;&quot;実&quot;&quot;施&quot;&quot;件&quot;&quot;数&quot;\ General\ &quot;件&quot;"/>
    <numFmt numFmtId="179" formatCode="General&quot;円&quot;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b/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name val="游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38" fontId="2" fillId="0" borderId="0" xfId="1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38" fontId="2" fillId="0" borderId="0" xfId="1" applyFont="1">
      <alignment vertical="center"/>
    </xf>
    <xf numFmtId="38" fontId="2" fillId="2" borderId="11" xfId="1" applyFont="1" applyFill="1" applyBorder="1">
      <alignment vertical="center"/>
    </xf>
    <xf numFmtId="38" fontId="2" fillId="0" borderId="13" xfId="1" applyFont="1" applyBorder="1">
      <alignment vertical="center"/>
    </xf>
    <xf numFmtId="38" fontId="2" fillId="2" borderId="16" xfId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38" fontId="2" fillId="0" borderId="12" xfId="1" applyFont="1" applyFill="1" applyBorder="1">
      <alignment vertical="center"/>
    </xf>
    <xf numFmtId="38" fontId="2" fillId="0" borderId="17" xfId="1" applyFont="1" applyFill="1" applyBorder="1">
      <alignment vertical="center"/>
    </xf>
    <xf numFmtId="38" fontId="2" fillId="0" borderId="0" xfId="1" applyFont="1" applyBorder="1">
      <alignment vertical="center"/>
    </xf>
    <xf numFmtId="38" fontId="2" fillId="3" borderId="0" xfId="1" applyFont="1" applyFill="1" applyBorder="1">
      <alignment vertical="center"/>
    </xf>
    <xf numFmtId="38" fontId="2" fillId="0" borderId="0" xfId="1" applyFont="1" applyFill="1" applyBorder="1" applyAlignment="1">
      <alignment horizontal="center" vertical="top" wrapText="1"/>
    </xf>
    <xf numFmtId="38" fontId="2" fillId="0" borderId="19" xfId="1" applyFont="1" applyBorder="1">
      <alignment vertical="center"/>
    </xf>
    <xf numFmtId="56" fontId="2" fillId="2" borderId="13" xfId="0" applyNumberFormat="1" applyFont="1" applyFill="1" applyBorder="1" applyAlignment="1">
      <alignment horizontal="center" vertical="center"/>
    </xf>
    <xf numFmtId="38" fontId="2" fillId="0" borderId="28" xfId="1" applyFont="1" applyBorder="1">
      <alignment vertical="center"/>
    </xf>
    <xf numFmtId="0" fontId="2" fillId="2" borderId="32" xfId="0" applyFont="1" applyFill="1" applyBorder="1" applyAlignment="1">
      <alignment vertical="center" wrapText="1"/>
    </xf>
    <xf numFmtId="0" fontId="2" fillId="2" borderId="33" xfId="0" applyFont="1" applyFill="1" applyBorder="1">
      <alignment vertical="center"/>
    </xf>
    <xf numFmtId="176" fontId="2" fillId="2" borderId="34" xfId="0" applyNumberFormat="1" applyFont="1" applyFill="1" applyBorder="1" applyAlignment="1">
      <alignment horizontal="center" vertical="center"/>
    </xf>
    <xf numFmtId="38" fontId="2" fillId="2" borderId="33" xfId="1" applyFont="1" applyFill="1" applyBorder="1">
      <alignment vertical="center"/>
    </xf>
    <xf numFmtId="38" fontId="2" fillId="0" borderId="35" xfId="1" applyFont="1" applyFill="1" applyBorder="1">
      <alignment vertical="center"/>
    </xf>
    <xf numFmtId="38" fontId="2" fillId="0" borderId="36" xfId="1" applyFont="1" applyBorder="1">
      <alignment vertical="center"/>
    </xf>
    <xf numFmtId="38" fontId="2" fillId="0" borderId="37" xfId="1" applyFont="1" applyBorder="1">
      <alignment vertical="center"/>
    </xf>
    <xf numFmtId="176" fontId="2" fillId="2" borderId="36" xfId="0" applyNumberFormat="1" applyFont="1" applyFill="1" applyBorder="1" applyAlignment="1">
      <alignment horizontal="center" vertical="center"/>
    </xf>
    <xf numFmtId="38" fontId="2" fillId="0" borderId="38" xfId="1" applyFont="1" applyBorder="1">
      <alignment vertical="center"/>
    </xf>
    <xf numFmtId="0" fontId="2" fillId="2" borderId="32" xfId="0" applyFont="1" applyFill="1" applyBorder="1">
      <alignment vertical="center"/>
    </xf>
    <xf numFmtId="56" fontId="2" fillId="2" borderId="34" xfId="0" applyNumberFormat="1" applyFont="1" applyFill="1" applyBorder="1" applyAlignment="1">
      <alignment horizontal="center" vertical="center"/>
    </xf>
    <xf numFmtId="56" fontId="2" fillId="2" borderId="36" xfId="0" applyNumberFormat="1" applyFont="1" applyFill="1" applyBorder="1" applyAlignment="1">
      <alignment horizontal="center" vertical="center"/>
    </xf>
    <xf numFmtId="38" fontId="2" fillId="2" borderId="33" xfId="1" applyFont="1" applyFill="1" applyBorder="1" applyAlignment="1">
      <alignment horizontal="right" vertical="center"/>
    </xf>
    <xf numFmtId="38" fontId="2" fillId="0" borderId="35" xfId="1" applyFont="1" applyFill="1" applyBorder="1" applyAlignment="1">
      <alignment horizontal="right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36" xfId="0" applyFont="1" applyFill="1" applyBorder="1">
      <alignment vertical="center"/>
    </xf>
    <xf numFmtId="38" fontId="2" fillId="0" borderId="31" xfId="1" applyFont="1" applyFill="1" applyBorder="1">
      <alignment vertical="center"/>
    </xf>
    <xf numFmtId="38" fontId="2" fillId="0" borderId="39" xfId="1" applyFont="1" applyFill="1" applyBorder="1">
      <alignment vertical="center"/>
    </xf>
    <xf numFmtId="38" fontId="2" fillId="0" borderId="39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 wrapText="1"/>
    </xf>
    <xf numFmtId="0" fontId="2" fillId="2" borderId="40" xfId="0" applyFont="1" applyFill="1" applyBorder="1">
      <alignment vertical="center"/>
    </xf>
    <xf numFmtId="0" fontId="2" fillId="2" borderId="41" xfId="0" applyFont="1" applyFill="1" applyBorder="1">
      <alignment vertical="center"/>
    </xf>
    <xf numFmtId="38" fontId="2" fillId="0" borderId="45" xfId="1" applyFont="1" applyFill="1" applyBorder="1" applyAlignment="1">
      <alignment horizontal="center" vertical="top" wrapText="1"/>
    </xf>
    <xf numFmtId="38" fontId="8" fillId="4" borderId="46" xfId="1" applyFont="1" applyFill="1" applyBorder="1">
      <alignment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77" fontId="2" fillId="0" borderId="51" xfId="0" applyNumberFormat="1" applyFont="1" applyBorder="1">
      <alignment vertical="center"/>
    </xf>
    <xf numFmtId="38" fontId="2" fillId="0" borderId="52" xfId="1" applyFont="1" applyFill="1" applyBorder="1">
      <alignment vertical="center"/>
    </xf>
    <xf numFmtId="0" fontId="2" fillId="0" borderId="53" xfId="0" applyFont="1" applyBorder="1" applyAlignment="1">
      <alignment horizontal="center" vertical="center" wrapText="1"/>
    </xf>
    <xf numFmtId="0" fontId="2" fillId="2" borderId="54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53" xfId="0" applyFont="1" applyFill="1" applyBorder="1">
      <alignment vertical="center"/>
    </xf>
    <xf numFmtId="38" fontId="2" fillId="0" borderId="55" xfId="1" applyFont="1" applyBorder="1">
      <alignment vertical="center"/>
    </xf>
    <xf numFmtId="38" fontId="2" fillId="0" borderId="56" xfId="1" applyFont="1" applyBorder="1">
      <alignment vertical="center"/>
    </xf>
    <xf numFmtId="0" fontId="2" fillId="2" borderId="55" xfId="0" applyFont="1" applyFill="1" applyBorder="1">
      <alignment vertical="center"/>
    </xf>
    <xf numFmtId="38" fontId="2" fillId="0" borderId="57" xfId="1" applyFont="1" applyBorder="1">
      <alignment vertical="center"/>
    </xf>
    <xf numFmtId="38" fontId="2" fillId="0" borderId="58" xfId="1" applyFont="1" applyFill="1" applyBorder="1">
      <alignment vertical="center"/>
    </xf>
    <xf numFmtId="179" fontId="2" fillId="4" borderId="60" xfId="0" applyNumberFormat="1" applyFont="1" applyFill="1" applyBorder="1" applyAlignment="1">
      <alignment horizontal="center" vertical="center" shrinkToFit="1"/>
    </xf>
    <xf numFmtId="38" fontId="2" fillId="0" borderId="60" xfId="1" applyFont="1" applyFill="1" applyBorder="1">
      <alignment vertical="center"/>
    </xf>
    <xf numFmtId="38" fontId="2" fillId="0" borderId="61" xfId="1" applyFont="1" applyFill="1" applyBorder="1">
      <alignment vertical="center"/>
    </xf>
    <xf numFmtId="38" fontId="2" fillId="0" borderId="62" xfId="1" applyFont="1" applyFill="1" applyBorder="1">
      <alignment vertical="center"/>
    </xf>
    <xf numFmtId="38" fontId="2" fillId="3" borderId="60" xfId="1" applyFont="1" applyFill="1" applyBorder="1">
      <alignment vertical="center"/>
    </xf>
    <xf numFmtId="38" fontId="2" fillId="3" borderId="61" xfId="1" applyFont="1" applyFill="1" applyBorder="1">
      <alignment vertical="center"/>
    </xf>
    <xf numFmtId="38" fontId="2" fillId="3" borderId="63" xfId="1" applyFont="1" applyFill="1" applyBorder="1">
      <alignment vertical="center"/>
    </xf>
    <xf numFmtId="38" fontId="2" fillId="3" borderId="59" xfId="1" applyFont="1" applyFill="1" applyBorder="1">
      <alignment vertical="center"/>
    </xf>
    <xf numFmtId="38" fontId="2" fillId="3" borderId="62" xfId="1" applyFont="1" applyFill="1" applyBorder="1">
      <alignment vertical="center"/>
    </xf>
    <xf numFmtId="38" fontId="9" fillId="0" borderId="0" xfId="1" applyFont="1" applyAlignment="1">
      <alignment horizontal="left" vertical="center"/>
    </xf>
    <xf numFmtId="38" fontId="2" fillId="0" borderId="30" xfId="1" applyFont="1" applyFill="1" applyBorder="1" applyAlignment="1">
      <alignment horizontal="center" vertical="top" wrapText="1"/>
    </xf>
    <xf numFmtId="38" fontId="2" fillId="0" borderId="21" xfId="1" applyFont="1" applyFill="1" applyBorder="1" applyAlignment="1">
      <alignment horizontal="center" vertical="top" wrapText="1"/>
    </xf>
    <xf numFmtId="38" fontId="2" fillId="0" borderId="9" xfId="1" applyFont="1" applyFill="1" applyBorder="1" applyAlignment="1">
      <alignment horizontal="center" vertical="top" wrapText="1"/>
    </xf>
    <xf numFmtId="38" fontId="3" fillId="0" borderId="18" xfId="1" applyFont="1" applyFill="1" applyBorder="1" applyAlignment="1">
      <alignment horizontal="center" vertical="top" wrapText="1"/>
    </xf>
    <xf numFmtId="38" fontId="2" fillId="0" borderId="43" xfId="1" applyFont="1" applyFill="1" applyBorder="1" applyAlignment="1">
      <alignment horizontal="center" vertical="top" wrapText="1"/>
    </xf>
    <xf numFmtId="38" fontId="2" fillId="0" borderId="44" xfId="1" applyFont="1" applyFill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38" fontId="2" fillId="0" borderId="24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38" fontId="2" fillId="0" borderId="8" xfId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38" fontId="2" fillId="0" borderId="4" xfId="1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13" fillId="2" borderId="3" xfId="0" applyFont="1" applyFill="1" applyBorder="1" applyAlignment="1">
      <alignment vertical="center" wrapText="1"/>
    </xf>
    <xf numFmtId="0" fontId="13" fillId="2" borderId="40" xfId="0" applyFont="1" applyFill="1" applyBorder="1">
      <alignment vertical="center"/>
    </xf>
    <xf numFmtId="56" fontId="13" fillId="2" borderId="13" xfId="0" applyNumberFormat="1" applyFont="1" applyFill="1" applyBorder="1" applyAlignment="1">
      <alignment horizontal="center" vertical="center"/>
    </xf>
    <xf numFmtId="38" fontId="13" fillId="2" borderId="11" xfId="1" applyFont="1" applyFill="1" applyBorder="1">
      <alignment vertical="center"/>
    </xf>
    <xf numFmtId="38" fontId="13" fillId="0" borderId="12" xfId="1" applyFont="1" applyFill="1" applyBorder="1">
      <alignment vertical="center"/>
    </xf>
    <xf numFmtId="38" fontId="13" fillId="0" borderId="13" xfId="1" applyFont="1" applyBorder="1">
      <alignment vertical="center"/>
    </xf>
    <xf numFmtId="38" fontId="13" fillId="0" borderId="28" xfId="1" applyFont="1" applyBorder="1">
      <alignment vertical="center"/>
    </xf>
    <xf numFmtId="38" fontId="13" fillId="0" borderId="19" xfId="1" applyFont="1" applyBorder="1">
      <alignment vertical="center"/>
    </xf>
    <xf numFmtId="38" fontId="13" fillId="0" borderId="31" xfId="1" applyFont="1" applyFill="1" applyBorder="1">
      <alignment vertical="center"/>
    </xf>
    <xf numFmtId="0" fontId="13" fillId="2" borderId="32" xfId="0" applyFont="1" applyFill="1" applyBorder="1" applyAlignment="1">
      <alignment vertical="center" wrapText="1"/>
    </xf>
    <xf numFmtId="0" fontId="13" fillId="2" borderId="41" xfId="0" applyFont="1" applyFill="1" applyBorder="1">
      <alignment vertical="center"/>
    </xf>
    <xf numFmtId="176" fontId="13" fillId="2" borderId="36" xfId="0" applyNumberFormat="1" applyFont="1" applyFill="1" applyBorder="1" applyAlignment="1">
      <alignment horizontal="center" vertical="center"/>
    </xf>
    <xf numFmtId="38" fontId="13" fillId="2" borderId="33" xfId="1" applyFont="1" applyFill="1" applyBorder="1">
      <alignment vertical="center"/>
    </xf>
    <xf numFmtId="38" fontId="13" fillId="0" borderId="35" xfId="1" applyFont="1" applyFill="1" applyBorder="1">
      <alignment vertical="center"/>
    </xf>
    <xf numFmtId="38" fontId="13" fillId="0" borderId="36" xfId="1" applyFont="1" applyBorder="1">
      <alignment vertical="center"/>
    </xf>
    <xf numFmtId="38" fontId="13" fillId="0" borderId="37" xfId="1" applyFont="1" applyBorder="1">
      <alignment vertical="center"/>
    </xf>
    <xf numFmtId="38" fontId="13" fillId="2" borderId="33" xfId="1" applyFont="1" applyFill="1" applyBorder="1" applyAlignment="1">
      <alignment horizontal="right" vertical="center"/>
    </xf>
    <xf numFmtId="38" fontId="13" fillId="0" borderId="38" xfId="1" applyFont="1" applyBorder="1">
      <alignment vertical="center"/>
    </xf>
    <xf numFmtId="38" fontId="13" fillId="0" borderId="39" xfId="1" applyFont="1" applyFill="1" applyBorder="1">
      <alignment vertical="center"/>
    </xf>
    <xf numFmtId="56" fontId="13" fillId="2" borderId="36" xfId="0" applyNumberFormat="1" applyFont="1" applyFill="1" applyBorder="1" applyAlignment="1">
      <alignment horizontal="center" vertical="center"/>
    </xf>
    <xf numFmtId="38" fontId="13" fillId="0" borderId="35" xfId="1" applyFont="1" applyFill="1" applyBorder="1" applyAlignment="1">
      <alignment horizontal="right" vertical="center"/>
    </xf>
    <xf numFmtId="38" fontId="13" fillId="0" borderId="39" xfId="1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shrinkToFit="1"/>
    </xf>
    <xf numFmtId="38" fontId="2" fillId="2" borderId="22" xfId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78" fontId="2" fillId="4" borderId="59" xfId="0" applyNumberFormat="1" applyFont="1" applyFill="1" applyBorder="1" applyAlignment="1">
      <alignment horizontal="center" vertical="center"/>
    </xf>
    <xf numFmtId="178" fontId="2" fillId="4" borderId="60" xfId="0" applyNumberFormat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top" wrapText="1"/>
    </xf>
    <xf numFmtId="38" fontId="2" fillId="0" borderId="22" xfId="1" applyFont="1" applyFill="1" applyBorder="1" applyAlignment="1">
      <alignment horizontal="center" vertical="top" wrapText="1"/>
    </xf>
    <xf numFmtId="38" fontId="2" fillId="0" borderId="10" xfId="1" applyFont="1" applyFill="1" applyBorder="1" applyAlignment="1">
      <alignment horizontal="center" vertical="top" wrapText="1"/>
    </xf>
    <xf numFmtId="38" fontId="2" fillId="0" borderId="42" xfId="1" applyFont="1" applyFill="1" applyBorder="1" applyAlignment="1">
      <alignment horizontal="center" vertical="top" wrapText="1"/>
    </xf>
    <xf numFmtId="38" fontId="2" fillId="0" borderId="43" xfId="1" applyFont="1" applyFill="1" applyBorder="1" applyAlignment="1">
      <alignment horizontal="center" vertical="top" wrapText="1"/>
    </xf>
    <xf numFmtId="38" fontId="2" fillId="0" borderId="44" xfId="1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top" wrapText="1"/>
    </xf>
    <xf numFmtId="38" fontId="2" fillId="0" borderId="20" xfId="1" applyFont="1" applyFill="1" applyBorder="1" applyAlignment="1">
      <alignment horizontal="center" vertical="top" wrapText="1"/>
    </xf>
    <xf numFmtId="38" fontId="2" fillId="0" borderId="15" xfId="1" applyFont="1" applyFill="1" applyBorder="1" applyAlignment="1">
      <alignment horizontal="center" vertical="top" wrapText="1"/>
    </xf>
    <xf numFmtId="38" fontId="2" fillId="0" borderId="29" xfId="1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left" vertical="center" shrinkToFit="1"/>
    </xf>
    <xf numFmtId="38" fontId="13" fillId="2" borderId="22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F1F4C-FE0E-4769-A314-CD91C2DB7E1C}">
  <sheetPr>
    <tabColor rgb="FFFFFF00"/>
    <pageSetUpPr fitToPage="1"/>
  </sheetPr>
  <dimension ref="A1:U30"/>
  <sheetViews>
    <sheetView tabSelected="1" view="pageBreakPreview" topLeftCell="A7" zoomScaleNormal="100" zoomScaleSheetLayoutView="100" workbookViewId="0">
      <selection activeCell="R9" sqref="R9"/>
    </sheetView>
  </sheetViews>
  <sheetFormatPr defaultColWidth="9" defaultRowHeight="18.75"/>
  <cols>
    <col min="1" max="1" width="4.5" style="3" customWidth="1"/>
    <col min="2" max="2" width="17.625" style="4" customWidth="1"/>
    <col min="3" max="3" width="9.375" style="4" customWidth="1"/>
    <col min="4" max="4" width="10.625" style="4" customWidth="1"/>
    <col min="5" max="5" width="10.375" style="8" customWidth="1"/>
    <col min="6" max="6" width="11.875" style="8" customWidth="1"/>
    <col min="7" max="7" width="10.375" style="8" customWidth="1"/>
    <col min="8" max="9" width="10.5" style="8" customWidth="1"/>
    <col min="10" max="10" width="10.625" style="4" customWidth="1"/>
    <col min="11" max="11" width="10.375" style="8" customWidth="1"/>
    <col min="12" max="12" width="11.875" style="8" customWidth="1"/>
    <col min="13" max="13" width="10.375" style="8" customWidth="1"/>
    <col min="14" max="15" width="10.5" style="8" customWidth="1"/>
    <col min="16" max="16" width="10.375" style="8" customWidth="1"/>
    <col min="17" max="17" width="11.875" style="8" customWidth="1"/>
    <col min="18" max="18" width="10.375" style="8" customWidth="1"/>
    <col min="19" max="20" width="10.5" style="8" customWidth="1"/>
    <col min="21" max="21" width="1.625" style="4" customWidth="1"/>
    <col min="22" max="16384" width="9" style="4"/>
  </cols>
  <sheetData>
    <row r="1" spans="1:21" s="1" customFormat="1" ht="26.25" customHeight="1">
      <c r="A1" s="126" t="s">
        <v>9</v>
      </c>
      <c r="B1" s="126"/>
      <c r="C1" s="126"/>
      <c r="D1" s="126"/>
      <c r="E1" s="126"/>
      <c r="F1" s="126"/>
      <c r="G1" s="98"/>
      <c r="H1" s="98"/>
      <c r="I1" s="98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1" s="1" customFormat="1" ht="26.25" customHeight="1">
      <c r="E2" s="6"/>
      <c r="F2" s="7"/>
      <c r="G2" s="7"/>
      <c r="H2" s="6"/>
      <c r="I2" s="6"/>
      <c r="K2" s="69"/>
      <c r="L2" s="69"/>
      <c r="M2" s="95"/>
      <c r="N2" s="6"/>
      <c r="O2" s="6"/>
      <c r="P2" s="6"/>
      <c r="Q2" s="7"/>
      <c r="R2" s="7"/>
      <c r="S2" s="6"/>
      <c r="T2" s="6"/>
    </row>
    <row r="3" spans="1:21" s="1" customFormat="1" ht="26.25" customHeight="1">
      <c r="A3" s="2"/>
      <c r="B3" s="97" t="s">
        <v>32</v>
      </c>
      <c r="C3" s="124"/>
      <c r="D3" s="124"/>
      <c r="E3" s="124"/>
      <c r="F3" s="124"/>
      <c r="G3" s="96" t="s">
        <v>33</v>
      </c>
      <c r="H3" s="125"/>
      <c r="I3" s="125"/>
      <c r="K3" s="6"/>
      <c r="L3" s="6"/>
      <c r="M3" s="94"/>
      <c r="N3" s="6"/>
      <c r="O3" s="6"/>
      <c r="P3" s="6"/>
      <c r="Q3" s="6"/>
      <c r="R3" s="6"/>
      <c r="S3" s="6"/>
      <c r="T3" s="6"/>
    </row>
    <row r="4" spans="1:21" ht="14.25" customHeight="1">
      <c r="U4" s="1"/>
    </row>
    <row r="5" spans="1:21" s="5" customFormat="1" ht="91.5" customHeight="1">
      <c r="A5" s="121" t="s">
        <v>31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3"/>
      <c r="U5" s="1"/>
    </row>
    <row r="6" spans="1:21" ht="20.100000000000001" customHeight="1" thickBot="1"/>
    <row r="7" spans="1:21" ht="20.100000000000001" customHeight="1">
      <c r="A7" s="76"/>
      <c r="B7" s="77"/>
      <c r="C7" s="78"/>
      <c r="D7" s="79"/>
      <c r="E7" s="133" t="s">
        <v>29</v>
      </c>
      <c r="F7" s="133"/>
      <c r="G7" s="133"/>
      <c r="H7" s="133"/>
      <c r="I7" s="75"/>
      <c r="J7" s="80"/>
      <c r="K7" s="133" t="s">
        <v>30</v>
      </c>
      <c r="L7" s="133"/>
      <c r="M7" s="133"/>
      <c r="N7" s="133"/>
      <c r="O7" s="74"/>
      <c r="P7" s="132" t="s">
        <v>10</v>
      </c>
      <c r="Q7" s="133"/>
      <c r="R7" s="133"/>
      <c r="S7" s="133"/>
      <c r="T7" s="134"/>
    </row>
    <row r="8" spans="1:21" ht="20.100000000000001" customHeight="1">
      <c r="A8" s="135" t="s">
        <v>0</v>
      </c>
      <c r="B8" s="81" t="s">
        <v>1</v>
      </c>
      <c r="C8" s="82" t="s">
        <v>2</v>
      </c>
      <c r="D8" s="83" t="s">
        <v>3</v>
      </c>
      <c r="E8" s="137" t="s">
        <v>4</v>
      </c>
      <c r="F8" s="138"/>
      <c r="G8" s="138"/>
      <c r="H8" s="139"/>
      <c r="I8" s="84" t="s">
        <v>6</v>
      </c>
      <c r="J8" s="85" t="s">
        <v>11</v>
      </c>
      <c r="K8" s="129" t="s">
        <v>12</v>
      </c>
      <c r="L8" s="130"/>
      <c r="M8" s="130"/>
      <c r="N8" s="131"/>
      <c r="O8" s="86" t="s">
        <v>6</v>
      </c>
      <c r="P8" s="140" t="s">
        <v>16</v>
      </c>
      <c r="Q8" s="130"/>
      <c r="R8" s="130"/>
      <c r="S8" s="131"/>
      <c r="T8" s="45" t="s">
        <v>6</v>
      </c>
    </row>
    <row r="9" spans="1:21" ht="98.25" customHeight="1" thickBot="1">
      <c r="A9" s="136"/>
      <c r="B9" s="87" t="s">
        <v>7</v>
      </c>
      <c r="C9" s="88" t="s">
        <v>5</v>
      </c>
      <c r="D9" s="89" t="s">
        <v>8</v>
      </c>
      <c r="E9" s="90" t="s">
        <v>17</v>
      </c>
      <c r="F9" s="71" t="s">
        <v>14</v>
      </c>
      <c r="G9" s="72" t="s">
        <v>18</v>
      </c>
      <c r="H9" s="73" t="s">
        <v>19</v>
      </c>
      <c r="I9" s="91" t="s">
        <v>20</v>
      </c>
      <c r="J9" s="92" t="s">
        <v>8</v>
      </c>
      <c r="K9" s="90" t="s">
        <v>21</v>
      </c>
      <c r="L9" s="71" t="s">
        <v>15</v>
      </c>
      <c r="M9" s="72" t="s">
        <v>22</v>
      </c>
      <c r="N9" s="73" t="s">
        <v>23</v>
      </c>
      <c r="O9" s="91" t="s">
        <v>24</v>
      </c>
      <c r="P9" s="70" t="s">
        <v>25</v>
      </c>
      <c r="Q9" s="71" t="s">
        <v>44</v>
      </c>
      <c r="R9" s="72" t="s">
        <v>26</v>
      </c>
      <c r="S9" s="73" t="s">
        <v>27</v>
      </c>
      <c r="T9" s="91" t="s">
        <v>28</v>
      </c>
    </row>
    <row r="10" spans="1:21" ht="25.5" customHeight="1" thickTop="1">
      <c r="A10" s="47">
        <v>1</v>
      </c>
      <c r="B10" s="42"/>
      <c r="C10" s="43"/>
      <c r="D10" s="19"/>
      <c r="E10" s="9"/>
      <c r="F10" s="13">
        <f>IF(E10&gt;1000,1000,E10)</f>
        <v>0</v>
      </c>
      <c r="G10" s="10">
        <f>IF(ISERROR(E10-F10),"",E10-F10)</f>
        <v>0</v>
      </c>
      <c r="H10" s="10">
        <f>ROUND((G10*1.1),0)</f>
        <v>0</v>
      </c>
      <c r="I10" s="20">
        <f>ROUND((E10*1.1),0)</f>
        <v>0</v>
      </c>
      <c r="J10" s="19"/>
      <c r="K10" s="9"/>
      <c r="L10" s="13">
        <f>IF(K10&gt;1000,1000,K10)</f>
        <v>0</v>
      </c>
      <c r="M10" s="10">
        <f>IF(ISERROR(K10-L10),"",K10-L10)</f>
        <v>0</v>
      </c>
      <c r="N10" s="10">
        <f>ROUND((M10*1.1),0)</f>
        <v>0</v>
      </c>
      <c r="O10" s="18">
        <f>ROUND((K10*1.1),0)</f>
        <v>0</v>
      </c>
      <c r="P10" s="39">
        <f>E10+K10</f>
        <v>0</v>
      </c>
      <c r="Q10" s="13">
        <f>F10+L10</f>
        <v>0</v>
      </c>
      <c r="R10" s="10">
        <f>G10+M10</f>
        <v>0</v>
      </c>
      <c r="S10" s="10">
        <f>H10+N10</f>
        <v>0</v>
      </c>
      <c r="T10" s="20">
        <f>I10+O10</f>
        <v>0</v>
      </c>
    </row>
    <row r="11" spans="1:21" ht="25.5" customHeight="1">
      <c r="A11" s="48">
        <v>2</v>
      </c>
      <c r="B11" s="21"/>
      <c r="C11" s="44"/>
      <c r="D11" s="28"/>
      <c r="E11" s="24"/>
      <c r="F11" s="25">
        <f t="shared" ref="F11:F29" si="0">IF(E11&gt;1000,1000,E11)</f>
        <v>0</v>
      </c>
      <c r="G11" s="26">
        <f t="shared" ref="G11:G29" si="1">IF(ISERROR(E11-F11),"",E11-F11)</f>
        <v>0</v>
      </c>
      <c r="H11" s="26">
        <f t="shared" ref="H11:H29" si="2">ROUND((G11*1.1),0)</f>
        <v>0</v>
      </c>
      <c r="I11" s="27">
        <f t="shared" ref="I11:I29" si="3">ROUND((E11*1.1),0)</f>
        <v>0</v>
      </c>
      <c r="J11" s="28"/>
      <c r="K11" s="33"/>
      <c r="L11" s="25">
        <f t="shared" ref="L11:L29" si="4">IF(K11&gt;1000,1000,K11)</f>
        <v>0</v>
      </c>
      <c r="M11" s="26">
        <f t="shared" ref="M11:M29" si="5">IF(ISERROR(K11-L11),"",K11-L11)</f>
        <v>0</v>
      </c>
      <c r="N11" s="26">
        <f t="shared" ref="N11:N29" si="6">ROUND((M11*1.1),0)</f>
        <v>0</v>
      </c>
      <c r="O11" s="29">
        <f t="shared" ref="O11:O29" si="7">ROUND((K11*1.1),0)</f>
        <v>0</v>
      </c>
      <c r="P11" s="40">
        <f t="shared" ref="P11:P29" si="8">E11+K11</f>
        <v>0</v>
      </c>
      <c r="Q11" s="25">
        <f t="shared" ref="Q11:Q29" si="9">F11+L11</f>
        <v>0</v>
      </c>
      <c r="R11" s="26">
        <f>G11+M11</f>
        <v>0</v>
      </c>
      <c r="S11" s="26">
        <f t="shared" ref="S11:S29" si="10">H11+N11</f>
        <v>0</v>
      </c>
      <c r="T11" s="27">
        <f t="shared" ref="T11:T29" si="11">I11+O11</f>
        <v>0</v>
      </c>
    </row>
    <row r="12" spans="1:21" ht="25.5" customHeight="1">
      <c r="A12" s="48">
        <v>3</v>
      </c>
      <c r="B12" s="21"/>
      <c r="C12" s="44"/>
      <c r="D12" s="32"/>
      <c r="E12" s="24"/>
      <c r="F12" s="25">
        <f t="shared" si="0"/>
        <v>0</v>
      </c>
      <c r="G12" s="26">
        <f t="shared" si="1"/>
        <v>0</v>
      </c>
      <c r="H12" s="26">
        <f t="shared" si="2"/>
        <v>0</v>
      </c>
      <c r="I12" s="27">
        <f>ROUND((E12*1.1),0)</f>
        <v>0</v>
      </c>
      <c r="J12" s="32"/>
      <c r="K12" s="24"/>
      <c r="L12" s="25">
        <f t="shared" si="4"/>
        <v>0</v>
      </c>
      <c r="M12" s="26">
        <f t="shared" si="5"/>
        <v>0</v>
      </c>
      <c r="N12" s="26">
        <f t="shared" si="6"/>
        <v>0</v>
      </c>
      <c r="O12" s="29">
        <f t="shared" si="7"/>
        <v>0</v>
      </c>
      <c r="P12" s="40">
        <f t="shared" si="8"/>
        <v>0</v>
      </c>
      <c r="Q12" s="25">
        <f t="shared" si="9"/>
        <v>0</v>
      </c>
      <c r="R12" s="26">
        <f t="shared" ref="R12:R29" si="12">G12+M12</f>
        <v>0</v>
      </c>
      <c r="S12" s="26">
        <f t="shared" si="10"/>
        <v>0</v>
      </c>
      <c r="T12" s="27">
        <f t="shared" si="11"/>
        <v>0</v>
      </c>
    </row>
    <row r="13" spans="1:21" ht="25.5" customHeight="1">
      <c r="A13" s="48">
        <v>4</v>
      </c>
      <c r="B13" s="21"/>
      <c r="C13" s="44"/>
      <c r="D13" s="28"/>
      <c r="E13" s="33"/>
      <c r="F13" s="34">
        <f t="shared" si="0"/>
        <v>0</v>
      </c>
      <c r="G13" s="26">
        <f t="shared" si="1"/>
        <v>0</v>
      </c>
      <c r="H13" s="26">
        <f t="shared" si="2"/>
        <v>0</v>
      </c>
      <c r="I13" s="27">
        <f t="shared" si="3"/>
        <v>0</v>
      </c>
      <c r="J13" s="28"/>
      <c r="K13" s="33"/>
      <c r="L13" s="34">
        <f t="shared" si="4"/>
        <v>0</v>
      </c>
      <c r="M13" s="26">
        <f t="shared" si="5"/>
        <v>0</v>
      </c>
      <c r="N13" s="26">
        <f t="shared" si="6"/>
        <v>0</v>
      </c>
      <c r="O13" s="29">
        <f t="shared" si="7"/>
        <v>0</v>
      </c>
      <c r="P13" s="41">
        <f t="shared" si="8"/>
        <v>0</v>
      </c>
      <c r="Q13" s="34">
        <f t="shared" si="9"/>
        <v>0</v>
      </c>
      <c r="R13" s="26">
        <f t="shared" si="12"/>
        <v>0</v>
      </c>
      <c r="S13" s="26">
        <f t="shared" si="10"/>
        <v>0</v>
      </c>
      <c r="T13" s="27">
        <f t="shared" si="11"/>
        <v>0</v>
      </c>
    </row>
    <row r="14" spans="1:21" ht="25.5" customHeight="1">
      <c r="A14" s="48">
        <v>5</v>
      </c>
      <c r="B14" s="30"/>
      <c r="C14" s="44"/>
      <c r="D14" s="32"/>
      <c r="E14" s="24"/>
      <c r="F14" s="25">
        <f t="shared" si="0"/>
        <v>0</v>
      </c>
      <c r="G14" s="26">
        <f t="shared" si="1"/>
        <v>0</v>
      </c>
      <c r="H14" s="26">
        <f t="shared" si="2"/>
        <v>0</v>
      </c>
      <c r="I14" s="27">
        <f t="shared" si="3"/>
        <v>0</v>
      </c>
      <c r="J14" s="32"/>
      <c r="K14" s="24"/>
      <c r="L14" s="25">
        <f t="shared" si="4"/>
        <v>0</v>
      </c>
      <c r="M14" s="26">
        <f t="shared" si="5"/>
        <v>0</v>
      </c>
      <c r="N14" s="26">
        <f t="shared" si="6"/>
        <v>0</v>
      </c>
      <c r="O14" s="29">
        <f t="shared" si="7"/>
        <v>0</v>
      </c>
      <c r="P14" s="40">
        <f t="shared" si="8"/>
        <v>0</v>
      </c>
      <c r="Q14" s="25">
        <f t="shared" si="9"/>
        <v>0</v>
      </c>
      <c r="R14" s="26">
        <f t="shared" si="12"/>
        <v>0</v>
      </c>
      <c r="S14" s="26">
        <f t="shared" si="10"/>
        <v>0</v>
      </c>
      <c r="T14" s="27">
        <f t="shared" si="11"/>
        <v>0</v>
      </c>
    </row>
    <row r="15" spans="1:21" ht="25.5" customHeight="1">
      <c r="A15" s="48">
        <v>6</v>
      </c>
      <c r="B15" s="30"/>
      <c r="C15" s="44"/>
      <c r="D15" s="32"/>
      <c r="E15" s="24"/>
      <c r="F15" s="25">
        <f t="shared" ref="F15" si="13">IF(E15&gt;1000,1000,E15)</f>
        <v>0</v>
      </c>
      <c r="G15" s="26">
        <f t="shared" ref="G15" si="14">IF(ISERROR(E15-F15),"",E15-F15)</f>
        <v>0</v>
      </c>
      <c r="H15" s="26">
        <f t="shared" ref="H15" si="15">ROUND((G15*1.1),0)</f>
        <v>0</v>
      </c>
      <c r="I15" s="27">
        <f t="shared" ref="I15" si="16">ROUND((E15*1.1),0)</f>
        <v>0</v>
      </c>
      <c r="J15" s="32"/>
      <c r="K15" s="24"/>
      <c r="L15" s="25">
        <f t="shared" ref="L15" si="17">IF(K15&gt;1000,1000,K15)</f>
        <v>0</v>
      </c>
      <c r="M15" s="26">
        <f t="shared" ref="M15" si="18">IF(ISERROR(K15-L15),"",K15-L15)</f>
        <v>0</v>
      </c>
      <c r="N15" s="26">
        <f t="shared" ref="N15" si="19">ROUND((M15*1.1),0)</f>
        <v>0</v>
      </c>
      <c r="O15" s="29">
        <f t="shared" ref="O15" si="20">ROUND((K15*1.1),0)</f>
        <v>0</v>
      </c>
      <c r="P15" s="40">
        <f t="shared" ref="P15" si="21">E15+K15</f>
        <v>0</v>
      </c>
      <c r="Q15" s="25">
        <f t="shared" ref="Q15" si="22">F15+L15</f>
        <v>0</v>
      </c>
      <c r="R15" s="26">
        <f t="shared" ref="R15" si="23">G15+M15</f>
        <v>0</v>
      </c>
      <c r="S15" s="26">
        <f t="shared" ref="S15" si="24">H15+N15</f>
        <v>0</v>
      </c>
      <c r="T15" s="27">
        <f t="shared" ref="T15" si="25">I15+O15</f>
        <v>0</v>
      </c>
    </row>
    <row r="16" spans="1:21" ht="25.5" customHeight="1">
      <c r="A16" s="48">
        <v>7</v>
      </c>
      <c r="B16" s="30"/>
      <c r="C16" s="22"/>
      <c r="D16" s="23"/>
      <c r="E16" s="24"/>
      <c r="F16" s="25">
        <f t="shared" si="0"/>
        <v>0</v>
      </c>
      <c r="G16" s="26">
        <f t="shared" si="1"/>
        <v>0</v>
      </c>
      <c r="H16" s="26">
        <f t="shared" si="2"/>
        <v>0</v>
      </c>
      <c r="I16" s="27">
        <f t="shared" si="3"/>
        <v>0</v>
      </c>
      <c r="J16" s="28"/>
      <c r="K16" s="24"/>
      <c r="L16" s="25">
        <f t="shared" si="4"/>
        <v>0</v>
      </c>
      <c r="M16" s="26">
        <f t="shared" si="5"/>
        <v>0</v>
      </c>
      <c r="N16" s="26">
        <f t="shared" si="6"/>
        <v>0</v>
      </c>
      <c r="O16" s="29">
        <f t="shared" si="7"/>
        <v>0</v>
      </c>
      <c r="P16" s="40">
        <f t="shared" si="8"/>
        <v>0</v>
      </c>
      <c r="Q16" s="25">
        <f t="shared" si="9"/>
        <v>0</v>
      </c>
      <c r="R16" s="26">
        <f t="shared" si="12"/>
        <v>0</v>
      </c>
      <c r="S16" s="26">
        <f t="shared" si="10"/>
        <v>0</v>
      </c>
      <c r="T16" s="27">
        <f t="shared" si="11"/>
        <v>0</v>
      </c>
    </row>
    <row r="17" spans="1:20" ht="25.5" customHeight="1">
      <c r="A17" s="48">
        <v>8</v>
      </c>
      <c r="B17" s="30"/>
      <c r="C17" s="22"/>
      <c r="D17" s="31"/>
      <c r="E17" s="33"/>
      <c r="F17" s="34">
        <f t="shared" si="0"/>
        <v>0</v>
      </c>
      <c r="G17" s="26">
        <f t="shared" si="1"/>
        <v>0</v>
      </c>
      <c r="H17" s="26">
        <f t="shared" si="2"/>
        <v>0</v>
      </c>
      <c r="I17" s="27">
        <f t="shared" si="3"/>
        <v>0</v>
      </c>
      <c r="J17" s="32"/>
      <c r="K17" s="33"/>
      <c r="L17" s="34">
        <f t="shared" si="4"/>
        <v>0</v>
      </c>
      <c r="M17" s="26">
        <f t="shared" si="5"/>
        <v>0</v>
      </c>
      <c r="N17" s="26">
        <f t="shared" si="6"/>
        <v>0</v>
      </c>
      <c r="O17" s="29">
        <f t="shared" si="7"/>
        <v>0</v>
      </c>
      <c r="P17" s="41">
        <f t="shared" si="8"/>
        <v>0</v>
      </c>
      <c r="Q17" s="34">
        <f t="shared" si="9"/>
        <v>0</v>
      </c>
      <c r="R17" s="26">
        <f t="shared" si="12"/>
        <v>0</v>
      </c>
      <c r="S17" s="26">
        <f t="shared" si="10"/>
        <v>0</v>
      </c>
      <c r="T17" s="27">
        <f t="shared" si="11"/>
        <v>0</v>
      </c>
    </row>
    <row r="18" spans="1:20" ht="25.5" customHeight="1">
      <c r="A18" s="48">
        <v>9</v>
      </c>
      <c r="B18" s="30"/>
      <c r="C18" s="22"/>
      <c r="D18" s="23"/>
      <c r="E18" s="24"/>
      <c r="F18" s="25">
        <f t="shared" si="0"/>
        <v>0</v>
      </c>
      <c r="G18" s="26">
        <f t="shared" si="1"/>
        <v>0</v>
      </c>
      <c r="H18" s="26">
        <f t="shared" si="2"/>
        <v>0</v>
      </c>
      <c r="I18" s="27">
        <f t="shared" si="3"/>
        <v>0</v>
      </c>
      <c r="J18" s="28"/>
      <c r="K18" s="24"/>
      <c r="L18" s="25">
        <f t="shared" si="4"/>
        <v>0</v>
      </c>
      <c r="M18" s="26">
        <f t="shared" si="5"/>
        <v>0</v>
      </c>
      <c r="N18" s="26">
        <f t="shared" si="6"/>
        <v>0</v>
      </c>
      <c r="O18" s="29">
        <f t="shared" si="7"/>
        <v>0</v>
      </c>
      <c r="P18" s="40">
        <f t="shared" si="8"/>
        <v>0</v>
      </c>
      <c r="Q18" s="25">
        <f t="shared" si="9"/>
        <v>0</v>
      </c>
      <c r="R18" s="26">
        <f t="shared" si="12"/>
        <v>0</v>
      </c>
      <c r="S18" s="26">
        <f t="shared" si="10"/>
        <v>0</v>
      </c>
      <c r="T18" s="27">
        <f t="shared" si="11"/>
        <v>0</v>
      </c>
    </row>
    <row r="19" spans="1:20" ht="25.5" customHeight="1">
      <c r="A19" s="48">
        <v>10</v>
      </c>
      <c r="B19" s="35"/>
      <c r="C19" s="36"/>
      <c r="D19" s="37"/>
      <c r="E19" s="24"/>
      <c r="F19" s="25">
        <f t="shared" si="0"/>
        <v>0</v>
      </c>
      <c r="G19" s="26">
        <f t="shared" si="1"/>
        <v>0</v>
      </c>
      <c r="H19" s="26">
        <f t="shared" si="2"/>
        <v>0</v>
      </c>
      <c r="I19" s="27">
        <f t="shared" si="3"/>
        <v>0</v>
      </c>
      <c r="J19" s="38"/>
      <c r="K19" s="24"/>
      <c r="L19" s="25">
        <f t="shared" si="4"/>
        <v>0</v>
      </c>
      <c r="M19" s="26">
        <f t="shared" si="5"/>
        <v>0</v>
      </c>
      <c r="N19" s="26">
        <f t="shared" si="6"/>
        <v>0</v>
      </c>
      <c r="O19" s="29">
        <f t="shared" si="7"/>
        <v>0</v>
      </c>
      <c r="P19" s="40">
        <f t="shared" si="8"/>
        <v>0</v>
      </c>
      <c r="Q19" s="25">
        <f t="shared" si="9"/>
        <v>0</v>
      </c>
      <c r="R19" s="26">
        <f t="shared" si="12"/>
        <v>0</v>
      </c>
      <c r="S19" s="26">
        <f t="shared" si="10"/>
        <v>0</v>
      </c>
      <c r="T19" s="27">
        <f t="shared" si="11"/>
        <v>0</v>
      </c>
    </row>
    <row r="20" spans="1:20" ht="25.5" customHeight="1">
      <c r="A20" s="48">
        <v>11</v>
      </c>
      <c r="B20" s="35"/>
      <c r="C20" s="36"/>
      <c r="D20" s="37"/>
      <c r="E20" s="24"/>
      <c r="F20" s="25">
        <f t="shared" si="0"/>
        <v>0</v>
      </c>
      <c r="G20" s="26">
        <f t="shared" si="1"/>
        <v>0</v>
      </c>
      <c r="H20" s="26">
        <f t="shared" si="2"/>
        <v>0</v>
      </c>
      <c r="I20" s="27">
        <f t="shared" si="3"/>
        <v>0</v>
      </c>
      <c r="J20" s="38"/>
      <c r="K20" s="24"/>
      <c r="L20" s="25">
        <f t="shared" si="4"/>
        <v>0</v>
      </c>
      <c r="M20" s="26">
        <f t="shared" si="5"/>
        <v>0</v>
      </c>
      <c r="N20" s="26">
        <f t="shared" si="6"/>
        <v>0</v>
      </c>
      <c r="O20" s="29">
        <f t="shared" si="7"/>
        <v>0</v>
      </c>
      <c r="P20" s="40">
        <f t="shared" si="8"/>
        <v>0</v>
      </c>
      <c r="Q20" s="25">
        <f t="shared" si="9"/>
        <v>0</v>
      </c>
      <c r="R20" s="26">
        <f t="shared" si="12"/>
        <v>0</v>
      </c>
      <c r="S20" s="26">
        <f t="shared" si="10"/>
        <v>0</v>
      </c>
      <c r="T20" s="27">
        <f t="shared" si="11"/>
        <v>0</v>
      </c>
    </row>
    <row r="21" spans="1:20" ht="25.5" customHeight="1">
      <c r="A21" s="48">
        <v>12</v>
      </c>
      <c r="B21" s="30"/>
      <c r="C21" s="22"/>
      <c r="D21" s="37"/>
      <c r="E21" s="24"/>
      <c r="F21" s="25">
        <f t="shared" si="0"/>
        <v>0</v>
      </c>
      <c r="G21" s="26">
        <f t="shared" si="1"/>
        <v>0</v>
      </c>
      <c r="H21" s="26">
        <f t="shared" si="2"/>
        <v>0</v>
      </c>
      <c r="I21" s="27">
        <f t="shared" si="3"/>
        <v>0</v>
      </c>
      <c r="J21" s="38"/>
      <c r="K21" s="24"/>
      <c r="L21" s="25">
        <f t="shared" si="4"/>
        <v>0</v>
      </c>
      <c r="M21" s="26">
        <f t="shared" si="5"/>
        <v>0</v>
      </c>
      <c r="N21" s="26">
        <f t="shared" si="6"/>
        <v>0</v>
      </c>
      <c r="O21" s="29">
        <f t="shared" si="7"/>
        <v>0</v>
      </c>
      <c r="P21" s="40">
        <f t="shared" si="8"/>
        <v>0</v>
      </c>
      <c r="Q21" s="25">
        <f t="shared" si="9"/>
        <v>0</v>
      </c>
      <c r="R21" s="26">
        <f t="shared" si="12"/>
        <v>0</v>
      </c>
      <c r="S21" s="26">
        <f t="shared" si="10"/>
        <v>0</v>
      </c>
      <c r="T21" s="27">
        <f t="shared" si="11"/>
        <v>0</v>
      </c>
    </row>
    <row r="22" spans="1:20" ht="25.5" customHeight="1">
      <c r="A22" s="48">
        <v>13</v>
      </c>
      <c r="B22" s="30"/>
      <c r="C22" s="22"/>
      <c r="D22" s="37"/>
      <c r="E22" s="24"/>
      <c r="F22" s="25">
        <f t="shared" si="0"/>
        <v>0</v>
      </c>
      <c r="G22" s="26">
        <f t="shared" si="1"/>
        <v>0</v>
      </c>
      <c r="H22" s="26">
        <f t="shared" si="2"/>
        <v>0</v>
      </c>
      <c r="I22" s="27">
        <f t="shared" si="3"/>
        <v>0</v>
      </c>
      <c r="J22" s="38"/>
      <c r="K22" s="24"/>
      <c r="L22" s="25">
        <f t="shared" si="4"/>
        <v>0</v>
      </c>
      <c r="M22" s="26">
        <f t="shared" si="5"/>
        <v>0</v>
      </c>
      <c r="N22" s="26">
        <f t="shared" si="6"/>
        <v>0</v>
      </c>
      <c r="O22" s="29">
        <f t="shared" si="7"/>
        <v>0</v>
      </c>
      <c r="P22" s="40">
        <f t="shared" si="8"/>
        <v>0</v>
      </c>
      <c r="Q22" s="25">
        <f t="shared" si="9"/>
        <v>0</v>
      </c>
      <c r="R22" s="26">
        <f t="shared" si="12"/>
        <v>0</v>
      </c>
      <c r="S22" s="26">
        <f t="shared" si="10"/>
        <v>0</v>
      </c>
      <c r="T22" s="27">
        <f t="shared" si="11"/>
        <v>0</v>
      </c>
    </row>
    <row r="23" spans="1:20" ht="25.5" customHeight="1">
      <c r="A23" s="48">
        <v>14</v>
      </c>
      <c r="B23" s="30"/>
      <c r="C23" s="22"/>
      <c r="D23" s="37"/>
      <c r="E23" s="24"/>
      <c r="F23" s="25">
        <f t="shared" si="0"/>
        <v>0</v>
      </c>
      <c r="G23" s="26">
        <f t="shared" si="1"/>
        <v>0</v>
      </c>
      <c r="H23" s="26">
        <f t="shared" si="2"/>
        <v>0</v>
      </c>
      <c r="I23" s="27">
        <f t="shared" si="3"/>
        <v>0</v>
      </c>
      <c r="J23" s="38"/>
      <c r="K23" s="24"/>
      <c r="L23" s="25">
        <f t="shared" si="4"/>
        <v>0</v>
      </c>
      <c r="M23" s="26">
        <f t="shared" si="5"/>
        <v>0</v>
      </c>
      <c r="N23" s="26">
        <f t="shared" si="6"/>
        <v>0</v>
      </c>
      <c r="O23" s="29">
        <f t="shared" si="7"/>
        <v>0</v>
      </c>
      <c r="P23" s="40">
        <f t="shared" si="8"/>
        <v>0</v>
      </c>
      <c r="Q23" s="25">
        <f t="shared" si="9"/>
        <v>0</v>
      </c>
      <c r="R23" s="26">
        <f t="shared" si="12"/>
        <v>0</v>
      </c>
      <c r="S23" s="26">
        <f t="shared" si="10"/>
        <v>0</v>
      </c>
      <c r="T23" s="27">
        <f t="shared" si="11"/>
        <v>0</v>
      </c>
    </row>
    <row r="24" spans="1:20" ht="25.5" customHeight="1">
      <c r="A24" s="48">
        <v>15</v>
      </c>
      <c r="B24" s="35"/>
      <c r="C24" s="36"/>
      <c r="D24" s="37"/>
      <c r="E24" s="24"/>
      <c r="F24" s="25">
        <f t="shared" si="0"/>
        <v>0</v>
      </c>
      <c r="G24" s="26">
        <f t="shared" si="1"/>
        <v>0</v>
      </c>
      <c r="H24" s="26">
        <f t="shared" si="2"/>
        <v>0</v>
      </c>
      <c r="I24" s="27">
        <f t="shared" si="3"/>
        <v>0</v>
      </c>
      <c r="J24" s="38"/>
      <c r="K24" s="24"/>
      <c r="L24" s="25">
        <f t="shared" si="4"/>
        <v>0</v>
      </c>
      <c r="M24" s="26">
        <f t="shared" si="5"/>
        <v>0</v>
      </c>
      <c r="N24" s="26">
        <f t="shared" si="6"/>
        <v>0</v>
      </c>
      <c r="O24" s="29">
        <f t="shared" si="7"/>
        <v>0</v>
      </c>
      <c r="P24" s="40">
        <f t="shared" si="8"/>
        <v>0</v>
      </c>
      <c r="Q24" s="25">
        <f t="shared" si="9"/>
        <v>0</v>
      </c>
      <c r="R24" s="26">
        <f t="shared" si="12"/>
        <v>0</v>
      </c>
      <c r="S24" s="26">
        <f t="shared" si="10"/>
        <v>0</v>
      </c>
      <c r="T24" s="27">
        <f t="shared" si="11"/>
        <v>0</v>
      </c>
    </row>
    <row r="25" spans="1:20" ht="25.5" customHeight="1">
      <c r="A25" s="48">
        <v>16</v>
      </c>
      <c r="B25" s="35"/>
      <c r="C25" s="36"/>
      <c r="D25" s="37"/>
      <c r="E25" s="24"/>
      <c r="F25" s="25">
        <f t="shared" si="0"/>
        <v>0</v>
      </c>
      <c r="G25" s="26">
        <f t="shared" si="1"/>
        <v>0</v>
      </c>
      <c r="H25" s="26">
        <f t="shared" si="2"/>
        <v>0</v>
      </c>
      <c r="I25" s="27">
        <f t="shared" si="3"/>
        <v>0</v>
      </c>
      <c r="J25" s="38"/>
      <c r="K25" s="24"/>
      <c r="L25" s="25">
        <f t="shared" si="4"/>
        <v>0</v>
      </c>
      <c r="M25" s="26">
        <f t="shared" si="5"/>
        <v>0</v>
      </c>
      <c r="N25" s="26">
        <f t="shared" si="6"/>
        <v>0</v>
      </c>
      <c r="O25" s="29">
        <f t="shared" si="7"/>
        <v>0</v>
      </c>
      <c r="P25" s="40">
        <f t="shared" si="8"/>
        <v>0</v>
      </c>
      <c r="Q25" s="25">
        <f t="shared" si="9"/>
        <v>0</v>
      </c>
      <c r="R25" s="26">
        <f t="shared" si="12"/>
        <v>0</v>
      </c>
      <c r="S25" s="26">
        <f t="shared" si="10"/>
        <v>0</v>
      </c>
      <c r="T25" s="27">
        <f t="shared" si="11"/>
        <v>0</v>
      </c>
    </row>
    <row r="26" spans="1:20" ht="25.5" customHeight="1">
      <c r="A26" s="48">
        <v>17</v>
      </c>
      <c r="B26" s="30"/>
      <c r="C26" s="22"/>
      <c r="D26" s="37"/>
      <c r="E26" s="24"/>
      <c r="F26" s="25">
        <f t="shared" si="0"/>
        <v>0</v>
      </c>
      <c r="G26" s="26">
        <f t="shared" si="1"/>
        <v>0</v>
      </c>
      <c r="H26" s="26">
        <f t="shared" si="2"/>
        <v>0</v>
      </c>
      <c r="I26" s="27">
        <f t="shared" si="3"/>
        <v>0</v>
      </c>
      <c r="J26" s="38"/>
      <c r="K26" s="24"/>
      <c r="L26" s="25">
        <f t="shared" si="4"/>
        <v>0</v>
      </c>
      <c r="M26" s="26">
        <f t="shared" si="5"/>
        <v>0</v>
      </c>
      <c r="N26" s="26">
        <f t="shared" si="6"/>
        <v>0</v>
      </c>
      <c r="O26" s="29">
        <f t="shared" si="7"/>
        <v>0</v>
      </c>
      <c r="P26" s="40">
        <f t="shared" si="8"/>
        <v>0</v>
      </c>
      <c r="Q26" s="25">
        <f t="shared" si="9"/>
        <v>0</v>
      </c>
      <c r="R26" s="26">
        <f t="shared" si="12"/>
        <v>0</v>
      </c>
      <c r="S26" s="26">
        <f t="shared" si="10"/>
        <v>0</v>
      </c>
      <c r="T26" s="27">
        <f t="shared" si="11"/>
        <v>0</v>
      </c>
    </row>
    <row r="27" spans="1:20" ht="25.5" customHeight="1">
      <c r="A27" s="48">
        <v>18</v>
      </c>
      <c r="B27" s="30"/>
      <c r="C27" s="22"/>
      <c r="D27" s="37"/>
      <c r="E27" s="24"/>
      <c r="F27" s="25">
        <f t="shared" si="0"/>
        <v>0</v>
      </c>
      <c r="G27" s="26">
        <f t="shared" si="1"/>
        <v>0</v>
      </c>
      <c r="H27" s="26">
        <f t="shared" si="2"/>
        <v>0</v>
      </c>
      <c r="I27" s="27">
        <f t="shared" si="3"/>
        <v>0</v>
      </c>
      <c r="J27" s="38"/>
      <c r="K27" s="24"/>
      <c r="L27" s="25">
        <f t="shared" si="4"/>
        <v>0</v>
      </c>
      <c r="M27" s="26">
        <f t="shared" si="5"/>
        <v>0</v>
      </c>
      <c r="N27" s="26">
        <f t="shared" si="6"/>
        <v>0</v>
      </c>
      <c r="O27" s="29">
        <f t="shared" si="7"/>
        <v>0</v>
      </c>
      <c r="P27" s="40">
        <f t="shared" si="8"/>
        <v>0</v>
      </c>
      <c r="Q27" s="25">
        <f t="shared" si="9"/>
        <v>0</v>
      </c>
      <c r="R27" s="26">
        <f t="shared" si="12"/>
        <v>0</v>
      </c>
      <c r="S27" s="26">
        <f t="shared" si="10"/>
        <v>0</v>
      </c>
      <c r="T27" s="27">
        <f t="shared" si="11"/>
        <v>0</v>
      </c>
    </row>
    <row r="28" spans="1:20" ht="25.5" customHeight="1">
      <c r="A28" s="48">
        <v>19</v>
      </c>
      <c r="B28" s="30"/>
      <c r="C28" s="22"/>
      <c r="D28" s="37"/>
      <c r="E28" s="24"/>
      <c r="F28" s="25">
        <f t="shared" si="0"/>
        <v>0</v>
      </c>
      <c r="G28" s="26">
        <f t="shared" si="1"/>
        <v>0</v>
      </c>
      <c r="H28" s="26">
        <f t="shared" si="2"/>
        <v>0</v>
      </c>
      <c r="I28" s="27">
        <f t="shared" si="3"/>
        <v>0</v>
      </c>
      <c r="J28" s="38"/>
      <c r="K28" s="24"/>
      <c r="L28" s="25">
        <f t="shared" si="4"/>
        <v>0</v>
      </c>
      <c r="M28" s="26">
        <f t="shared" si="5"/>
        <v>0</v>
      </c>
      <c r="N28" s="26">
        <f t="shared" si="6"/>
        <v>0</v>
      </c>
      <c r="O28" s="29">
        <f t="shared" si="7"/>
        <v>0</v>
      </c>
      <c r="P28" s="40">
        <f t="shared" si="8"/>
        <v>0</v>
      </c>
      <c r="Q28" s="25">
        <f t="shared" si="9"/>
        <v>0</v>
      </c>
      <c r="R28" s="26">
        <f t="shared" si="12"/>
        <v>0</v>
      </c>
      <c r="S28" s="26">
        <f t="shared" si="10"/>
        <v>0</v>
      </c>
      <c r="T28" s="27">
        <f t="shared" si="11"/>
        <v>0</v>
      </c>
    </row>
    <row r="29" spans="1:20" ht="25.5" customHeight="1" thickBot="1">
      <c r="A29" s="48">
        <v>20</v>
      </c>
      <c r="B29" s="52"/>
      <c r="C29" s="53"/>
      <c r="D29" s="54"/>
      <c r="E29" s="11"/>
      <c r="F29" s="14">
        <f t="shared" si="0"/>
        <v>0</v>
      </c>
      <c r="G29" s="55">
        <f t="shared" si="1"/>
        <v>0</v>
      </c>
      <c r="H29" s="55">
        <f t="shared" si="2"/>
        <v>0</v>
      </c>
      <c r="I29" s="56">
        <f t="shared" si="3"/>
        <v>0</v>
      </c>
      <c r="J29" s="57"/>
      <c r="K29" s="11"/>
      <c r="L29" s="14">
        <f t="shared" si="4"/>
        <v>0</v>
      </c>
      <c r="M29" s="55">
        <f t="shared" si="5"/>
        <v>0</v>
      </c>
      <c r="N29" s="55">
        <f t="shared" si="6"/>
        <v>0</v>
      </c>
      <c r="O29" s="58">
        <f t="shared" si="7"/>
        <v>0</v>
      </c>
      <c r="P29" s="59">
        <f t="shared" si="8"/>
        <v>0</v>
      </c>
      <c r="Q29" s="14">
        <f t="shared" si="9"/>
        <v>0</v>
      </c>
      <c r="R29" s="55">
        <f t="shared" si="12"/>
        <v>0</v>
      </c>
      <c r="S29" s="55">
        <f t="shared" si="10"/>
        <v>0</v>
      </c>
      <c r="T29" s="56">
        <f t="shared" si="11"/>
        <v>0</v>
      </c>
    </row>
    <row r="30" spans="1:20" ht="42.75" customHeight="1" thickTop="1" thickBot="1">
      <c r="A30" s="127">
        <f>COUNTA(B10:B29)</f>
        <v>0</v>
      </c>
      <c r="B30" s="128"/>
      <c r="C30" s="60">
        <f>A30*50</f>
        <v>0</v>
      </c>
      <c r="D30" s="49"/>
      <c r="E30" s="61">
        <f>SUM(E10:E29)</f>
        <v>0</v>
      </c>
      <c r="F30" s="50">
        <f>SUM(F10:F29)</f>
        <v>0</v>
      </c>
      <c r="G30" s="61">
        <f>SUM(G10:G29)</f>
        <v>0</v>
      </c>
      <c r="H30" s="62">
        <f>SUM(H10:H29)</f>
        <v>0</v>
      </c>
      <c r="I30" s="63">
        <f>SUM(I10:I29)</f>
        <v>0</v>
      </c>
      <c r="J30" s="49"/>
      <c r="K30" s="61">
        <f t="shared" ref="K30:T30" si="26">SUM(K10:K29)</f>
        <v>0</v>
      </c>
      <c r="L30" s="50">
        <f t="shared" si="26"/>
        <v>0</v>
      </c>
      <c r="M30" s="64">
        <f t="shared" si="26"/>
        <v>0</v>
      </c>
      <c r="N30" s="65">
        <f t="shared" si="26"/>
        <v>0</v>
      </c>
      <c r="O30" s="66">
        <f t="shared" si="26"/>
        <v>0</v>
      </c>
      <c r="P30" s="67">
        <f t="shared" si="26"/>
        <v>0</v>
      </c>
      <c r="Q30" s="46">
        <f t="shared" si="26"/>
        <v>0</v>
      </c>
      <c r="R30" s="64">
        <f t="shared" si="26"/>
        <v>0</v>
      </c>
      <c r="S30" s="65">
        <f t="shared" si="26"/>
        <v>0</v>
      </c>
      <c r="T30" s="68">
        <f t="shared" si="26"/>
        <v>0</v>
      </c>
    </row>
  </sheetData>
  <protectedRanges>
    <protectedRange sqref="N10:N29" name="範囲5"/>
    <protectedRange sqref="H10:H29" name="範囲3"/>
    <protectedRange sqref="B10:E29" name="範囲1"/>
    <protectedRange sqref="A3:D3 G3" name="範囲2"/>
    <protectedRange sqref="J10:K29" name="範囲4"/>
  </protectedRanges>
  <mergeCells count="12">
    <mergeCell ref="A5:T5"/>
    <mergeCell ref="C3:F3"/>
    <mergeCell ref="H3:I3"/>
    <mergeCell ref="A1:F1"/>
    <mergeCell ref="A30:B30"/>
    <mergeCell ref="K8:N8"/>
    <mergeCell ref="P7:T7"/>
    <mergeCell ref="E7:H7"/>
    <mergeCell ref="K7:N7"/>
    <mergeCell ref="A8:A9"/>
    <mergeCell ref="E8:H8"/>
    <mergeCell ref="P8:S8"/>
  </mergeCells>
  <phoneticPr fontId="1"/>
  <pageMargins left="0.59055118110236227" right="0.39370078740157483" top="0.59055118110236227" bottom="0.39370078740157483" header="0.31496062992125984" footer="0.31496062992125984"/>
  <pageSetup paperSize="9" scale="58" fitToHeight="0" orientation="landscape" useFirstPageNumber="1" horizontalDpi="4294967293" r:id="rId1"/>
  <headerFooter>
    <oddFooter>&amp;C－&amp;P－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ED01B-8811-4197-8E67-094A198BCC8D}">
  <sheetPr>
    <pageSetUpPr fitToPage="1"/>
  </sheetPr>
  <dimension ref="A1:U30"/>
  <sheetViews>
    <sheetView view="pageBreakPreview" topLeftCell="A5" zoomScale="85" zoomScaleNormal="100" zoomScaleSheetLayoutView="85" workbookViewId="0">
      <selection activeCell="R9" sqref="R9"/>
    </sheetView>
  </sheetViews>
  <sheetFormatPr defaultColWidth="9" defaultRowHeight="18.75"/>
  <cols>
    <col min="1" max="1" width="4.5" style="3" customWidth="1"/>
    <col min="2" max="2" width="17.625" style="4" customWidth="1"/>
    <col min="3" max="3" width="9.375" style="4" customWidth="1"/>
    <col min="4" max="4" width="10.625" style="4" customWidth="1"/>
    <col min="5" max="5" width="10.375" style="8" customWidth="1"/>
    <col min="6" max="6" width="11.875" style="8" customWidth="1"/>
    <col min="7" max="7" width="10.375" style="8" customWidth="1"/>
    <col min="8" max="9" width="10.5" style="8" customWidth="1"/>
    <col min="10" max="10" width="10.625" style="4" customWidth="1"/>
    <col min="11" max="11" width="10.375" style="8" customWidth="1"/>
    <col min="12" max="12" width="11.875" style="8" customWidth="1"/>
    <col min="13" max="13" width="10.375" style="8" customWidth="1"/>
    <col min="14" max="15" width="10.5" style="8" customWidth="1"/>
    <col min="16" max="16" width="10.375" style="8" customWidth="1"/>
    <col min="17" max="17" width="11.875" style="8" customWidth="1"/>
    <col min="18" max="18" width="10.375" style="8" customWidth="1"/>
    <col min="19" max="21" width="10.5" style="8" customWidth="1"/>
    <col min="22" max="16384" width="9" style="4"/>
  </cols>
  <sheetData>
    <row r="1" spans="1:21" s="1" customFormat="1" ht="26.25" customHeight="1">
      <c r="A1" s="126" t="s">
        <v>9</v>
      </c>
      <c r="B1" s="126"/>
      <c r="C1" s="126"/>
      <c r="D1" s="126"/>
      <c r="E1" s="126"/>
      <c r="F1" s="126"/>
      <c r="G1" s="98"/>
      <c r="H1" s="98"/>
      <c r="I1" s="98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1" s="1" customFormat="1" ht="26.25" customHeight="1">
      <c r="E2" s="6"/>
      <c r="F2" s="7"/>
      <c r="G2" s="7"/>
      <c r="H2" s="6"/>
      <c r="I2" s="6"/>
      <c r="K2" s="6"/>
      <c r="L2" s="7"/>
      <c r="M2" s="7"/>
      <c r="N2" s="6"/>
      <c r="O2" s="6"/>
      <c r="P2" s="6"/>
      <c r="Q2" s="7"/>
      <c r="R2" s="7"/>
      <c r="S2" s="6"/>
      <c r="T2" s="6"/>
      <c r="U2" s="6"/>
    </row>
    <row r="3" spans="1:21" s="1" customFormat="1" ht="26.25" customHeight="1">
      <c r="A3" s="2"/>
      <c r="B3" s="97" t="s">
        <v>32</v>
      </c>
      <c r="C3" s="141" t="s">
        <v>38</v>
      </c>
      <c r="D3" s="141"/>
      <c r="E3" s="141"/>
      <c r="F3" s="141"/>
      <c r="G3" s="96" t="s">
        <v>33</v>
      </c>
      <c r="H3" s="142" t="s">
        <v>39</v>
      </c>
      <c r="I3" s="142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4.25" customHeight="1"/>
    <row r="5" spans="1:21" s="5" customFormat="1" ht="91.5" customHeight="1">
      <c r="A5" s="121" t="s">
        <v>31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3"/>
    </row>
    <row r="6" spans="1:21" ht="20.100000000000001" customHeight="1" thickBot="1"/>
    <row r="7" spans="1:21" ht="20.100000000000001" customHeight="1">
      <c r="A7" s="76"/>
      <c r="B7" s="77"/>
      <c r="C7" s="78"/>
      <c r="D7" s="79"/>
      <c r="E7" s="133" t="s">
        <v>29</v>
      </c>
      <c r="F7" s="133"/>
      <c r="G7" s="133"/>
      <c r="H7" s="133"/>
      <c r="I7" s="75"/>
      <c r="J7" s="80"/>
      <c r="K7" s="133" t="s">
        <v>30</v>
      </c>
      <c r="L7" s="133"/>
      <c r="M7" s="133"/>
      <c r="N7" s="133"/>
      <c r="O7" s="74"/>
      <c r="P7" s="132" t="s">
        <v>10</v>
      </c>
      <c r="Q7" s="133"/>
      <c r="R7" s="133"/>
      <c r="S7" s="133"/>
      <c r="T7" s="134"/>
      <c r="U7" s="17"/>
    </row>
    <row r="8" spans="1:21" ht="20.100000000000001" customHeight="1">
      <c r="A8" s="135" t="s">
        <v>0</v>
      </c>
      <c r="B8" s="81" t="s">
        <v>1</v>
      </c>
      <c r="C8" s="82" t="s">
        <v>2</v>
      </c>
      <c r="D8" s="83" t="s">
        <v>3</v>
      </c>
      <c r="E8" s="137" t="s">
        <v>4</v>
      </c>
      <c r="F8" s="138"/>
      <c r="G8" s="138"/>
      <c r="H8" s="139"/>
      <c r="I8" s="84" t="s">
        <v>6</v>
      </c>
      <c r="J8" s="85" t="s">
        <v>11</v>
      </c>
      <c r="K8" s="129" t="s">
        <v>12</v>
      </c>
      <c r="L8" s="130"/>
      <c r="M8" s="130"/>
      <c r="N8" s="131"/>
      <c r="O8" s="86" t="s">
        <v>6</v>
      </c>
      <c r="P8" s="140" t="s">
        <v>16</v>
      </c>
      <c r="Q8" s="130"/>
      <c r="R8" s="130"/>
      <c r="S8" s="131"/>
      <c r="T8" s="45" t="s">
        <v>6</v>
      </c>
      <c r="U8" s="17"/>
    </row>
    <row r="9" spans="1:21" ht="98.25" customHeight="1" thickBot="1">
      <c r="A9" s="136"/>
      <c r="B9" s="87" t="s">
        <v>7</v>
      </c>
      <c r="C9" s="88" t="s">
        <v>5</v>
      </c>
      <c r="D9" s="89" t="s">
        <v>8</v>
      </c>
      <c r="E9" s="90" t="s">
        <v>17</v>
      </c>
      <c r="F9" s="71" t="s">
        <v>14</v>
      </c>
      <c r="G9" s="72" t="s">
        <v>18</v>
      </c>
      <c r="H9" s="73" t="s">
        <v>19</v>
      </c>
      <c r="I9" s="91" t="s">
        <v>20</v>
      </c>
      <c r="J9" s="92" t="s">
        <v>8</v>
      </c>
      <c r="K9" s="90" t="s">
        <v>21</v>
      </c>
      <c r="L9" s="71" t="s">
        <v>15</v>
      </c>
      <c r="M9" s="72" t="s">
        <v>22</v>
      </c>
      <c r="N9" s="73" t="s">
        <v>23</v>
      </c>
      <c r="O9" s="91" t="s">
        <v>24</v>
      </c>
      <c r="P9" s="70" t="s">
        <v>25</v>
      </c>
      <c r="Q9" s="71" t="s">
        <v>44</v>
      </c>
      <c r="R9" s="72" t="s">
        <v>26</v>
      </c>
      <c r="S9" s="73" t="s">
        <v>27</v>
      </c>
      <c r="T9" s="91" t="s">
        <v>28</v>
      </c>
      <c r="U9" s="93"/>
    </row>
    <row r="10" spans="1:21" ht="25.5" customHeight="1" thickTop="1">
      <c r="A10" s="47">
        <v>1</v>
      </c>
      <c r="B10" s="99" t="s">
        <v>34</v>
      </c>
      <c r="C10" s="100" t="s">
        <v>40</v>
      </c>
      <c r="D10" s="101">
        <v>45176</v>
      </c>
      <c r="E10" s="102">
        <v>5000</v>
      </c>
      <c r="F10" s="103">
        <f>IF(E10&gt;1000,1000,E10)</f>
        <v>1000</v>
      </c>
      <c r="G10" s="104">
        <f>IF(ISERROR(E10-F10),"",E10-F10)</f>
        <v>4000</v>
      </c>
      <c r="H10" s="104">
        <f>ROUND((G10*1.1),0)</f>
        <v>4400</v>
      </c>
      <c r="I10" s="105">
        <f>ROUND((E10*1.1),0)</f>
        <v>5500</v>
      </c>
      <c r="J10" s="101">
        <v>45206</v>
      </c>
      <c r="K10" s="102">
        <v>6000</v>
      </c>
      <c r="L10" s="103">
        <f>IF(K10&gt;1000,1000,K10)</f>
        <v>1000</v>
      </c>
      <c r="M10" s="104">
        <f>IF(ISERROR(K10-L10),"",K10-L10)</f>
        <v>5000</v>
      </c>
      <c r="N10" s="104">
        <f>ROUND((M10*1.1),0)</f>
        <v>5500</v>
      </c>
      <c r="O10" s="106">
        <f>ROUND((K10*1.1),0)</f>
        <v>6600</v>
      </c>
      <c r="P10" s="107">
        <f>E10+K10</f>
        <v>11000</v>
      </c>
      <c r="Q10" s="103">
        <f>F10+L10</f>
        <v>2000</v>
      </c>
      <c r="R10" s="104">
        <f>G10+M10</f>
        <v>9000</v>
      </c>
      <c r="S10" s="104">
        <f>H10+N10</f>
        <v>9900</v>
      </c>
      <c r="T10" s="105">
        <f>I10+O10</f>
        <v>12100</v>
      </c>
      <c r="U10" s="15"/>
    </row>
    <row r="11" spans="1:21" ht="25.5" customHeight="1">
      <c r="A11" s="48">
        <v>2</v>
      </c>
      <c r="B11" s="108" t="s">
        <v>35</v>
      </c>
      <c r="C11" s="109" t="s">
        <v>42</v>
      </c>
      <c r="D11" s="110" t="s">
        <v>13</v>
      </c>
      <c r="E11" s="111">
        <v>2511</v>
      </c>
      <c r="F11" s="112">
        <f t="shared" ref="F11:F29" si="0">IF(E11&gt;1000,1000,E11)</f>
        <v>1000</v>
      </c>
      <c r="G11" s="113">
        <f t="shared" ref="G11:G29" si="1">IF(ISERROR(E11-F11),"",E11-F11)</f>
        <v>1511</v>
      </c>
      <c r="H11" s="113">
        <f t="shared" ref="H11:H29" si="2">ROUND((G11*1.1),0)</f>
        <v>1662</v>
      </c>
      <c r="I11" s="114">
        <f t="shared" ref="I11:I29" si="3">ROUND((E11*1.1),0)</f>
        <v>2762</v>
      </c>
      <c r="J11" s="110" t="s">
        <v>13</v>
      </c>
      <c r="K11" s="115">
        <v>0</v>
      </c>
      <c r="L11" s="112">
        <f t="shared" ref="L11:L29" si="4">IF(K11&gt;1000,1000,K11)</f>
        <v>0</v>
      </c>
      <c r="M11" s="113">
        <f t="shared" ref="M11:M29" si="5">IF(ISERROR(K11-L11),"",K11-L11)</f>
        <v>0</v>
      </c>
      <c r="N11" s="113">
        <f t="shared" ref="N11:N29" si="6">ROUND((M11*1.1),0)</f>
        <v>0</v>
      </c>
      <c r="O11" s="116">
        <f t="shared" ref="O11:O29" si="7">ROUND((K11*1.1),0)</f>
        <v>0</v>
      </c>
      <c r="P11" s="117">
        <f t="shared" ref="P11:R29" si="8">E11+K11</f>
        <v>2511</v>
      </c>
      <c r="Q11" s="112">
        <f t="shared" si="8"/>
        <v>1000</v>
      </c>
      <c r="R11" s="113">
        <f>G11+M11</f>
        <v>1511</v>
      </c>
      <c r="S11" s="113">
        <f t="shared" ref="S11:T29" si="9">H11+N11</f>
        <v>1662</v>
      </c>
      <c r="T11" s="114">
        <f t="shared" si="9"/>
        <v>2762</v>
      </c>
      <c r="U11" s="15"/>
    </row>
    <row r="12" spans="1:21" ht="25.5" customHeight="1">
      <c r="A12" s="48">
        <v>3</v>
      </c>
      <c r="B12" s="108" t="s">
        <v>36</v>
      </c>
      <c r="C12" s="109" t="s">
        <v>41</v>
      </c>
      <c r="D12" s="118" t="s">
        <v>13</v>
      </c>
      <c r="E12" s="111">
        <v>979</v>
      </c>
      <c r="F12" s="112">
        <f t="shared" si="0"/>
        <v>979</v>
      </c>
      <c r="G12" s="113">
        <f t="shared" si="1"/>
        <v>0</v>
      </c>
      <c r="H12" s="113">
        <f t="shared" si="2"/>
        <v>0</v>
      </c>
      <c r="I12" s="114">
        <f>ROUND((E12*1.1),0)</f>
        <v>1077</v>
      </c>
      <c r="J12" s="118" t="s">
        <v>13</v>
      </c>
      <c r="K12" s="111">
        <v>1022</v>
      </c>
      <c r="L12" s="112">
        <f t="shared" si="4"/>
        <v>1000</v>
      </c>
      <c r="M12" s="113">
        <f t="shared" si="5"/>
        <v>22</v>
      </c>
      <c r="N12" s="113">
        <f t="shared" si="6"/>
        <v>24</v>
      </c>
      <c r="O12" s="116">
        <f t="shared" si="7"/>
        <v>1124</v>
      </c>
      <c r="P12" s="117">
        <f t="shared" si="8"/>
        <v>2001</v>
      </c>
      <c r="Q12" s="112">
        <f t="shared" si="8"/>
        <v>1979</v>
      </c>
      <c r="R12" s="113">
        <f t="shared" si="8"/>
        <v>22</v>
      </c>
      <c r="S12" s="113">
        <f t="shared" si="9"/>
        <v>24</v>
      </c>
      <c r="T12" s="114">
        <f t="shared" si="9"/>
        <v>2201</v>
      </c>
      <c r="U12" s="15"/>
    </row>
    <row r="13" spans="1:21" ht="25.5" customHeight="1">
      <c r="A13" s="48">
        <v>4</v>
      </c>
      <c r="B13" s="108" t="s">
        <v>37</v>
      </c>
      <c r="C13" s="109" t="s">
        <v>43</v>
      </c>
      <c r="D13" s="110" t="s">
        <v>13</v>
      </c>
      <c r="E13" s="115">
        <v>0</v>
      </c>
      <c r="F13" s="119">
        <f t="shared" si="0"/>
        <v>0</v>
      </c>
      <c r="G13" s="113">
        <f t="shared" si="1"/>
        <v>0</v>
      </c>
      <c r="H13" s="113">
        <f t="shared" si="2"/>
        <v>0</v>
      </c>
      <c r="I13" s="114">
        <f t="shared" si="3"/>
        <v>0</v>
      </c>
      <c r="J13" s="110" t="s">
        <v>13</v>
      </c>
      <c r="K13" s="115">
        <v>3820</v>
      </c>
      <c r="L13" s="119">
        <f t="shared" si="4"/>
        <v>1000</v>
      </c>
      <c r="M13" s="113">
        <f t="shared" si="5"/>
        <v>2820</v>
      </c>
      <c r="N13" s="113">
        <f t="shared" si="6"/>
        <v>3102</v>
      </c>
      <c r="O13" s="116">
        <f t="shared" si="7"/>
        <v>4202</v>
      </c>
      <c r="P13" s="120">
        <f t="shared" si="8"/>
        <v>3820</v>
      </c>
      <c r="Q13" s="119">
        <f t="shared" si="8"/>
        <v>1000</v>
      </c>
      <c r="R13" s="113">
        <f t="shared" si="8"/>
        <v>2820</v>
      </c>
      <c r="S13" s="113">
        <f t="shared" si="9"/>
        <v>3102</v>
      </c>
      <c r="T13" s="114">
        <f t="shared" si="9"/>
        <v>4202</v>
      </c>
      <c r="U13" s="15"/>
    </row>
    <row r="14" spans="1:21" ht="25.5" customHeight="1">
      <c r="A14" s="48">
        <v>5</v>
      </c>
      <c r="B14" s="30"/>
      <c r="C14" s="44"/>
      <c r="D14" s="32"/>
      <c r="E14" s="24"/>
      <c r="F14" s="25">
        <f t="shared" si="0"/>
        <v>0</v>
      </c>
      <c r="G14" s="26">
        <f t="shared" si="1"/>
        <v>0</v>
      </c>
      <c r="H14" s="26">
        <f t="shared" si="2"/>
        <v>0</v>
      </c>
      <c r="I14" s="27">
        <f t="shared" si="3"/>
        <v>0</v>
      </c>
      <c r="J14" s="32"/>
      <c r="K14" s="24"/>
      <c r="L14" s="25">
        <f t="shared" si="4"/>
        <v>0</v>
      </c>
      <c r="M14" s="26">
        <f t="shared" si="5"/>
        <v>0</v>
      </c>
      <c r="N14" s="26">
        <f t="shared" si="6"/>
        <v>0</v>
      </c>
      <c r="O14" s="29">
        <f t="shared" si="7"/>
        <v>0</v>
      </c>
      <c r="P14" s="40">
        <f t="shared" si="8"/>
        <v>0</v>
      </c>
      <c r="Q14" s="25">
        <f t="shared" si="8"/>
        <v>0</v>
      </c>
      <c r="R14" s="26">
        <f t="shared" si="8"/>
        <v>0</v>
      </c>
      <c r="S14" s="26">
        <f t="shared" si="9"/>
        <v>0</v>
      </c>
      <c r="T14" s="27">
        <f t="shared" si="9"/>
        <v>0</v>
      </c>
      <c r="U14" s="15"/>
    </row>
    <row r="15" spans="1:21" ht="25.5" customHeight="1">
      <c r="A15" s="48">
        <v>6</v>
      </c>
      <c r="B15" s="30"/>
      <c r="C15" s="22"/>
      <c r="D15" s="23"/>
      <c r="E15" s="24"/>
      <c r="F15" s="25">
        <f t="shared" si="0"/>
        <v>0</v>
      </c>
      <c r="G15" s="26">
        <f t="shared" si="1"/>
        <v>0</v>
      </c>
      <c r="H15" s="26">
        <f t="shared" si="2"/>
        <v>0</v>
      </c>
      <c r="I15" s="27">
        <f t="shared" si="3"/>
        <v>0</v>
      </c>
      <c r="J15" s="28"/>
      <c r="K15" s="24"/>
      <c r="L15" s="25">
        <f t="shared" si="4"/>
        <v>0</v>
      </c>
      <c r="M15" s="26">
        <f t="shared" si="5"/>
        <v>0</v>
      </c>
      <c r="N15" s="26">
        <f t="shared" si="6"/>
        <v>0</v>
      </c>
      <c r="O15" s="29">
        <f t="shared" si="7"/>
        <v>0</v>
      </c>
      <c r="P15" s="40">
        <f t="shared" si="8"/>
        <v>0</v>
      </c>
      <c r="Q15" s="25">
        <f t="shared" si="8"/>
        <v>0</v>
      </c>
      <c r="R15" s="26">
        <f t="shared" si="8"/>
        <v>0</v>
      </c>
      <c r="S15" s="26">
        <f t="shared" si="9"/>
        <v>0</v>
      </c>
      <c r="T15" s="27">
        <f t="shared" si="9"/>
        <v>0</v>
      </c>
      <c r="U15" s="15"/>
    </row>
    <row r="16" spans="1:21" ht="25.5" customHeight="1">
      <c r="A16" s="48">
        <v>7</v>
      </c>
      <c r="B16" s="30"/>
      <c r="C16" s="22"/>
      <c r="D16" s="31"/>
      <c r="E16" s="33"/>
      <c r="F16" s="34">
        <f t="shared" si="0"/>
        <v>0</v>
      </c>
      <c r="G16" s="26">
        <f t="shared" si="1"/>
        <v>0</v>
      </c>
      <c r="H16" s="26">
        <f t="shared" si="2"/>
        <v>0</v>
      </c>
      <c r="I16" s="27">
        <f t="shared" si="3"/>
        <v>0</v>
      </c>
      <c r="J16" s="32"/>
      <c r="K16" s="33"/>
      <c r="L16" s="34">
        <f t="shared" si="4"/>
        <v>0</v>
      </c>
      <c r="M16" s="26">
        <f t="shared" si="5"/>
        <v>0</v>
      </c>
      <c r="N16" s="26">
        <f t="shared" si="6"/>
        <v>0</v>
      </c>
      <c r="O16" s="29">
        <f t="shared" si="7"/>
        <v>0</v>
      </c>
      <c r="P16" s="41">
        <f t="shared" si="8"/>
        <v>0</v>
      </c>
      <c r="Q16" s="34">
        <f t="shared" si="8"/>
        <v>0</v>
      </c>
      <c r="R16" s="26">
        <f t="shared" si="8"/>
        <v>0</v>
      </c>
      <c r="S16" s="26">
        <f t="shared" si="9"/>
        <v>0</v>
      </c>
      <c r="T16" s="27">
        <f t="shared" si="9"/>
        <v>0</v>
      </c>
      <c r="U16" s="15"/>
    </row>
    <row r="17" spans="1:21" ht="25.5" customHeight="1">
      <c r="A17" s="48">
        <v>8</v>
      </c>
      <c r="B17" s="30"/>
      <c r="C17" s="22"/>
      <c r="D17" s="23"/>
      <c r="E17" s="24"/>
      <c r="F17" s="25">
        <f t="shared" si="0"/>
        <v>0</v>
      </c>
      <c r="G17" s="26">
        <f t="shared" si="1"/>
        <v>0</v>
      </c>
      <c r="H17" s="26">
        <f t="shared" si="2"/>
        <v>0</v>
      </c>
      <c r="I17" s="27">
        <f t="shared" si="3"/>
        <v>0</v>
      </c>
      <c r="J17" s="28"/>
      <c r="K17" s="24"/>
      <c r="L17" s="25">
        <f t="shared" si="4"/>
        <v>0</v>
      </c>
      <c r="M17" s="26">
        <f t="shared" si="5"/>
        <v>0</v>
      </c>
      <c r="N17" s="26">
        <f t="shared" si="6"/>
        <v>0</v>
      </c>
      <c r="O17" s="29">
        <f t="shared" si="7"/>
        <v>0</v>
      </c>
      <c r="P17" s="40">
        <f t="shared" si="8"/>
        <v>0</v>
      </c>
      <c r="Q17" s="25">
        <f t="shared" si="8"/>
        <v>0</v>
      </c>
      <c r="R17" s="26">
        <f t="shared" si="8"/>
        <v>0</v>
      </c>
      <c r="S17" s="26">
        <f t="shared" si="9"/>
        <v>0</v>
      </c>
      <c r="T17" s="27">
        <f t="shared" si="9"/>
        <v>0</v>
      </c>
      <c r="U17" s="15"/>
    </row>
    <row r="18" spans="1:21" ht="25.5" customHeight="1">
      <c r="A18" s="48">
        <v>9</v>
      </c>
      <c r="B18" s="35"/>
      <c r="C18" s="36"/>
      <c r="D18" s="37"/>
      <c r="E18" s="24"/>
      <c r="F18" s="25">
        <f t="shared" si="0"/>
        <v>0</v>
      </c>
      <c r="G18" s="26">
        <f t="shared" si="1"/>
        <v>0</v>
      </c>
      <c r="H18" s="26">
        <f t="shared" si="2"/>
        <v>0</v>
      </c>
      <c r="I18" s="27">
        <f t="shared" si="3"/>
        <v>0</v>
      </c>
      <c r="J18" s="38"/>
      <c r="K18" s="24"/>
      <c r="L18" s="25">
        <f t="shared" si="4"/>
        <v>0</v>
      </c>
      <c r="M18" s="26">
        <f t="shared" si="5"/>
        <v>0</v>
      </c>
      <c r="N18" s="26">
        <f t="shared" si="6"/>
        <v>0</v>
      </c>
      <c r="O18" s="29">
        <f t="shared" si="7"/>
        <v>0</v>
      </c>
      <c r="P18" s="40">
        <f t="shared" si="8"/>
        <v>0</v>
      </c>
      <c r="Q18" s="25">
        <f t="shared" si="8"/>
        <v>0</v>
      </c>
      <c r="R18" s="26">
        <f t="shared" si="8"/>
        <v>0</v>
      </c>
      <c r="S18" s="26">
        <f t="shared" si="9"/>
        <v>0</v>
      </c>
      <c r="T18" s="27">
        <f t="shared" si="9"/>
        <v>0</v>
      </c>
      <c r="U18" s="15"/>
    </row>
    <row r="19" spans="1:21" ht="25.5" customHeight="1">
      <c r="A19" s="48">
        <v>10</v>
      </c>
      <c r="B19" s="35"/>
      <c r="C19" s="36"/>
      <c r="D19" s="37"/>
      <c r="E19" s="24"/>
      <c r="F19" s="25">
        <f t="shared" si="0"/>
        <v>0</v>
      </c>
      <c r="G19" s="26">
        <f t="shared" si="1"/>
        <v>0</v>
      </c>
      <c r="H19" s="26">
        <f t="shared" si="2"/>
        <v>0</v>
      </c>
      <c r="I19" s="27">
        <f t="shared" si="3"/>
        <v>0</v>
      </c>
      <c r="J19" s="38"/>
      <c r="K19" s="24"/>
      <c r="L19" s="25">
        <f t="shared" si="4"/>
        <v>0</v>
      </c>
      <c r="M19" s="26">
        <f t="shared" si="5"/>
        <v>0</v>
      </c>
      <c r="N19" s="26">
        <f t="shared" si="6"/>
        <v>0</v>
      </c>
      <c r="O19" s="29">
        <f t="shared" si="7"/>
        <v>0</v>
      </c>
      <c r="P19" s="40">
        <f t="shared" si="8"/>
        <v>0</v>
      </c>
      <c r="Q19" s="25">
        <f t="shared" si="8"/>
        <v>0</v>
      </c>
      <c r="R19" s="26">
        <f t="shared" si="8"/>
        <v>0</v>
      </c>
      <c r="S19" s="26">
        <f t="shared" si="9"/>
        <v>0</v>
      </c>
      <c r="T19" s="27">
        <f t="shared" si="9"/>
        <v>0</v>
      </c>
      <c r="U19" s="15"/>
    </row>
    <row r="20" spans="1:21" ht="25.5" customHeight="1">
      <c r="A20" s="48">
        <v>11</v>
      </c>
      <c r="B20" s="30"/>
      <c r="C20" s="22"/>
      <c r="D20" s="37"/>
      <c r="E20" s="24"/>
      <c r="F20" s="25">
        <f t="shared" si="0"/>
        <v>0</v>
      </c>
      <c r="G20" s="26">
        <f t="shared" si="1"/>
        <v>0</v>
      </c>
      <c r="H20" s="26">
        <f t="shared" si="2"/>
        <v>0</v>
      </c>
      <c r="I20" s="27">
        <f t="shared" si="3"/>
        <v>0</v>
      </c>
      <c r="J20" s="38"/>
      <c r="K20" s="24"/>
      <c r="L20" s="25">
        <f t="shared" si="4"/>
        <v>0</v>
      </c>
      <c r="M20" s="26">
        <f t="shared" si="5"/>
        <v>0</v>
      </c>
      <c r="N20" s="26">
        <f t="shared" si="6"/>
        <v>0</v>
      </c>
      <c r="O20" s="29">
        <f t="shared" si="7"/>
        <v>0</v>
      </c>
      <c r="P20" s="40">
        <f t="shared" si="8"/>
        <v>0</v>
      </c>
      <c r="Q20" s="25">
        <f t="shared" si="8"/>
        <v>0</v>
      </c>
      <c r="R20" s="26">
        <f t="shared" si="8"/>
        <v>0</v>
      </c>
      <c r="S20" s="26">
        <f t="shared" si="9"/>
        <v>0</v>
      </c>
      <c r="T20" s="27">
        <f t="shared" si="9"/>
        <v>0</v>
      </c>
      <c r="U20" s="15"/>
    </row>
    <row r="21" spans="1:21" ht="25.5" customHeight="1">
      <c r="A21" s="48">
        <v>12</v>
      </c>
      <c r="B21" s="30"/>
      <c r="C21" s="22"/>
      <c r="D21" s="37"/>
      <c r="E21" s="24"/>
      <c r="F21" s="25">
        <f t="shared" si="0"/>
        <v>0</v>
      </c>
      <c r="G21" s="26">
        <f t="shared" si="1"/>
        <v>0</v>
      </c>
      <c r="H21" s="26">
        <f t="shared" si="2"/>
        <v>0</v>
      </c>
      <c r="I21" s="27">
        <f t="shared" si="3"/>
        <v>0</v>
      </c>
      <c r="J21" s="38"/>
      <c r="K21" s="24"/>
      <c r="L21" s="25">
        <f t="shared" si="4"/>
        <v>0</v>
      </c>
      <c r="M21" s="26">
        <f t="shared" si="5"/>
        <v>0</v>
      </c>
      <c r="N21" s="26">
        <f t="shared" si="6"/>
        <v>0</v>
      </c>
      <c r="O21" s="29">
        <f t="shared" si="7"/>
        <v>0</v>
      </c>
      <c r="P21" s="40">
        <f t="shared" si="8"/>
        <v>0</v>
      </c>
      <c r="Q21" s="25">
        <f t="shared" si="8"/>
        <v>0</v>
      </c>
      <c r="R21" s="26">
        <f t="shared" si="8"/>
        <v>0</v>
      </c>
      <c r="S21" s="26">
        <f t="shared" si="9"/>
        <v>0</v>
      </c>
      <c r="T21" s="27">
        <f t="shared" si="9"/>
        <v>0</v>
      </c>
      <c r="U21" s="15"/>
    </row>
    <row r="22" spans="1:21" ht="25.5" customHeight="1">
      <c r="A22" s="48">
        <v>13</v>
      </c>
      <c r="B22" s="30"/>
      <c r="C22" s="22"/>
      <c r="D22" s="37"/>
      <c r="E22" s="24"/>
      <c r="F22" s="25">
        <f t="shared" si="0"/>
        <v>0</v>
      </c>
      <c r="G22" s="26">
        <f t="shared" si="1"/>
        <v>0</v>
      </c>
      <c r="H22" s="26">
        <f t="shared" si="2"/>
        <v>0</v>
      </c>
      <c r="I22" s="27">
        <f t="shared" si="3"/>
        <v>0</v>
      </c>
      <c r="J22" s="38"/>
      <c r="K22" s="24"/>
      <c r="L22" s="25">
        <f t="shared" si="4"/>
        <v>0</v>
      </c>
      <c r="M22" s="26">
        <f t="shared" si="5"/>
        <v>0</v>
      </c>
      <c r="N22" s="26">
        <f t="shared" si="6"/>
        <v>0</v>
      </c>
      <c r="O22" s="29">
        <f t="shared" si="7"/>
        <v>0</v>
      </c>
      <c r="P22" s="40">
        <f t="shared" si="8"/>
        <v>0</v>
      </c>
      <c r="Q22" s="25">
        <f t="shared" si="8"/>
        <v>0</v>
      </c>
      <c r="R22" s="26">
        <f t="shared" si="8"/>
        <v>0</v>
      </c>
      <c r="S22" s="26">
        <f t="shared" si="9"/>
        <v>0</v>
      </c>
      <c r="T22" s="27">
        <f t="shared" si="9"/>
        <v>0</v>
      </c>
      <c r="U22" s="15"/>
    </row>
    <row r="23" spans="1:21" ht="25.5" customHeight="1">
      <c r="A23" s="48">
        <v>14</v>
      </c>
      <c r="B23" s="30"/>
      <c r="C23" s="22"/>
      <c r="D23" s="37"/>
      <c r="E23" s="24"/>
      <c r="F23" s="25">
        <f t="shared" si="0"/>
        <v>0</v>
      </c>
      <c r="G23" s="26">
        <f t="shared" si="1"/>
        <v>0</v>
      </c>
      <c r="H23" s="26">
        <f t="shared" si="2"/>
        <v>0</v>
      </c>
      <c r="I23" s="27">
        <f t="shared" si="3"/>
        <v>0</v>
      </c>
      <c r="J23" s="38"/>
      <c r="K23" s="24"/>
      <c r="L23" s="25">
        <f t="shared" si="4"/>
        <v>0</v>
      </c>
      <c r="M23" s="26">
        <f t="shared" si="5"/>
        <v>0</v>
      </c>
      <c r="N23" s="26">
        <f t="shared" si="6"/>
        <v>0</v>
      </c>
      <c r="O23" s="29">
        <f t="shared" si="7"/>
        <v>0</v>
      </c>
      <c r="P23" s="40">
        <f t="shared" si="8"/>
        <v>0</v>
      </c>
      <c r="Q23" s="25">
        <f t="shared" si="8"/>
        <v>0</v>
      </c>
      <c r="R23" s="26">
        <f t="shared" si="8"/>
        <v>0</v>
      </c>
      <c r="S23" s="26">
        <f t="shared" si="9"/>
        <v>0</v>
      </c>
      <c r="T23" s="27">
        <f t="shared" si="9"/>
        <v>0</v>
      </c>
      <c r="U23" s="15"/>
    </row>
    <row r="24" spans="1:21" ht="25.5" customHeight="1">
      <c r="A24" s="48">
        <v>15</v>
      </c>
      <c r="B24" s="35"/>
      <c r="C24" s="36"/>
      <c r="D24" s="37"/>
      <c r="E24" s="24"/>
      <c r="F24" s="25">
        <f t="shared" si="0"/>
        <v>0</v>
      </c>
      <c r="G24" s="26">
        <f t="shared" si="1"/>
        <v>0</v>
      </c>
      <c r="H24" s="26">
        <f t="shared" si="2"/>
        <v>0</v>
      </c>
      <c r="I24" s="27">
        <f t="shared" si="3"/>
        <v>0</v>
      </c>
      <c r="J24" s="38"/>
      <c r="K24" s="24"/>
      <c r="L24" s="25">
        <f t="shared" si="4"/>
        <v>0</v>
      </c>
      <c r="M24" s="26">
        <f t="shared" si="5"/>
        <v>0</v>
      </c>
      <c r="N24" s="26">
        <f t="shared" si="6"/>
        <v>0</v>
      </c>
      <c r="O24" s="29">
        <f t="shared" si="7"/>
        <v>0</v>
      </c>
      <c r="P24" s="40">
        <f t="shared" si="8"/>
        <v>0</v>
      </c>
      <c r="Q24" s="25">
        <f t="shared" si="8"/>
        <v>0</v>
      </c>
      <c r="R24" s="26">
        <f t="shared" si="8"/>
        <v>0</v>
      </c>
      <c r="S24" s="26">
        <f t="shared" si="9"/>
        <v>0</v>
      </c>
      <c r="T24" s="27">
        <f t="shared" si="9"/>
        <v>0</v>
      </c>
      <c r="U24" s="15"/>
    </row>
    <row r="25" spans="1:21" ht="25.5" customHeight="1">
      <c r="A25" s="48">
        <v>16</v>
      </c>
      <c r="B25" s="35"/>
      <c r="C25" s="36"/>
      <c r="D25" s="37"/>
      <c r="E25" s="24"/>
      <c r="F25" s="25">
        <f t="shared" si="0"/>
        <v>0</v>
      </c>
      <c r="G25" s="26">
        <f t="shared" si="1"/>
        <v>0</v>
      </c>
      <c r="H25" s="26">
        <f t="shared" si="2"/>
        <v>0</v>
      </c>
      <c r="I25" s="27">
        <f t="shared" si="3"/>
        <v>0</v>
      </c>
      <c r="J25" s="38"/>
      <c r="K25" s="24"/>
      <c r="L25" s="25">
        <f t="shared" si="4"/>
        <v>0</v>
      </c>
      <c r="M25" s="26">
        <f t="shared" si="5"/>
        <v>0</v>
      </c>
      <c r="N25" s="26">
        <f t="shared" si="6"/>
        <v>0</v>
      </c>
      <c r="O25" s="29">
        <f t="shared" si="7"/>
        <v>0</v>
      </c>
      <c r="P25" s="40">
        <f t="shared" si="8"/>
        <v>0</v>
      </c>
      <c r="Q25" s="25">
        <f t="shared" si="8"/>
        <v>0</v>
      </c>
      <c r="R25" s="26">
        <f t="shared" si="8"/>
        <v>0</v>
      </c>
      <c r="S25" s="26">
        <f t="shared" si="9"/>
        <v>0</v>
      </c>
      <c r="T25" s="27">
        <f t="shared" si="9"/>
        <v>0</v>
      </c>
      <c r="U25" s="15"/>
    </row>
    <row r="26" spans="1:21" ht="25.5" customHeight="1">
      <c r="A26" s="48">
        <v>17</v>
      </c>
      <c r="B26" s="30"/>
      <c r="C26" s="22"/>
      <c r="D26" s="37"/>
      <c r="E26" s="24"/>
      <c r="F26" s="25">
        <f t="shared" si="0"/>
        <v>0</v>
      </c>
      <c r="G26" s="26">
        <f t="shared" si="1"/>
        <v>0</v>
      </c>
      <c r="H26" s="26">
        <f t="shared" si="2"/>
        <v>0</v>
      </c>
      <c r="I26" s="27">
        <f t="shared" si="3"/>
        <v>0</v>
      </c>
      <c r="J26" s="38"/>
      <c r="K26" s="24"/>
      <c r="L26" s="25">
        <f t="shared" si="4"/>
        <v>0</v>
      </c>
      <c r="M26" s="26">
        <f t="shared" si="5"/>
        <v>0</v>
      </c>
      <c r="N26" s="26">
        <f t="shared" si="6"/>
        <v>0</v>
      </c>
      <c r="O26" s="29">
        <f t="shared" si="7"/>
        <v>0</v>
      </c>
      <c r="P26" s="40">
        <f t="shared" si="8"/>
        <v>0</v>
      </c>
      <c r="Q26" s="25">
        <f t="shared" si="8"/>
        <v>0</v>
      </c>
      <c r="R26" s="26">
        <f t="shared" si="8"/>
        <v>0</v>
      </c>
      <c r="S26" s="26">
        <f t="shared" si="9"/>
        <v>0</v>
      </c>
      <c r="T26" s="27">
        <f t="shared" si="9"/>
        <v>0</v>
      </c>
      <c r="U26" s="15"/>
    </row>
    <row r="27" spans="1:21" ht="25.5" customHeight="1">
      <c r="A27" s="48">
        <v>18</v>
      </c>
      <c r="B27" s="30"/>
      <c r="C27" s="22"/>
      <c r="D27" s="37"/>
      <c r="E27" s="24"/>
      <c r="F27" s="25">
        <f t="shared" si="0"/>
        <v>0</v>
      </c>
      <c r="G27" s="26">
        <f t="shared" si="1"/>
        <v>0</v>
      </c>
      <c r="H27" s="26">
        <f t="shared" si="2"/>
        <v>0</v>
      </c>
      <c r="I27" s="27">
        <f t="shared" si="3"/>
        <v>0</v>
      </c>
      <c r="J27" s="38"/>
      <c r="K27" s="24"/>
      <c r="L27" s="25">
        <f t="shared" si="4"/>
        <v>0</v>
      </c>
      <c r="M27" s="26">
        <f t="shared" si="5"/>
        <v>0</v>
      </c>
      <c r="N27" s="26">
        <f t="shared" si="6"/>
        <v>0</v>
      </c>
      <c r="O27" s="29">
        <f t="shared" si="7"/>
        <v>0</v>
      </c>
      <c r="P27" s="40">
        <f t="shared" si="8"/>
        <v>0</v>
      </c>
      <c r="Q27" s="25">
        <f t="shared" si="8"/>
        <v>0</v>
      </c>
      <c r="R27" s="26">
        <f t="shared" si="8"/>
        <v>0</v>
      </c>
      <c r="S27" s="26">
        <f t="shared" si="9"/>
        <v>0</v>
      </c>
      <c r="T27" s="27">
        <f t="shared" si="9"/>
        <v>0</v>
      </c>
      <c r="U27" s="15"/>
    </row>
    <row r="28" spans="1:21" ht="25.5" customHeight="1">
      <c r="A28" s="48">
        <v>19</v>
      </c>
      <c r="B28" s="30"/>
      <c r="C28" s="22"/>
      <c r="D28" s="37"/>
      <c r="E28" s="24"/>
      <c r="F28" s="25">
        <f t="shared" si="0"/>
        <v>0</v>
      </c>
      <c r="G28" s="26">
        <f t="shared" si="1"/>
        <v>0</v>
      </c>
      <c r="H28" s="26">
        <f t="shared" si="2"/>
        <v>0</v>
      </c>
      <c r="I28" s="27">
        <f t="shared" si="3"/>
        <v>0</v>
      </c>
      <c r="J28" s="38"/>
      <c r="K28" s="24"/>
      <c r="L28" s="25">
        <f t="shared" si="4"/>
        <v>0</v>
      </c>
      <c r="M28" s="26">
        <f t="shared" si="5"/>
        <v>0</v>
      </c>
      <c r="N28" s="26">
        <f t="shared" si="6"/>
        <v>0</v>
      </c>
      <c r="O28" s="29">
        <f t="shared" si="7"/>
        <v>0</v>
      </c>
      <c r="P28" s="40">
        <f t="shared" si="8"/>
        <v>0</v>
      </c>
      <c r="Q28" s="25">
        <f t="shared" si="8"/>
        <v>0</v>
      </c>
      <c r="R28" s="26">
        <f t="shared" si="8"/>
        <v>0</v>
      </c>
      <c r="S28" s="26">
        <f t="shared" si="9"/>
        <v>0</v>
      </c>
      <c r="T28" s="27">
        <f t="shared" si="9"/>
        <v>0</v>
      </c>
      <c r="U28" s="15"/>
    </row>
    <row r="29" spans="1:21" ht="25.5" customHeight="1" thickBot="1">
      <c r="A29" s="51">
        <v>20</v>
      </c>
      <c r="B29" s="52"/>
      <c r="C29" s="53"/>
      <c r="D29" s="54"/>
      <c r="E29" s="11"/>
      <c r="F29" s="14">
        <f t="shared" si="0"/>
        <v>0</v>
      </c>
      <c r="G29" s="55">
        <f t="shared" si="1"/>
        <v>0</v>
      </c>
      <c r="H29" s="55">
        <f t="shared" si="2"/>
        <v>0</v>
      </c>
      <c r="I29" s="56">
        <f t="shared" si="3"/>
        <v>0</v>
      </c>
      <c r="J29" s="57"/>
      <c r="K29" s="11"/>
      <c r="L29" s="14">
        <f t="shared" si="4"/>
        <v>0</v>
      </c>
      <c r="M29" s="55">
        <f t="shared" si="5"/>
        <v>0</v>
      </c>
      <c r="N29" s="55">
        <f t="shared" si="6"/>
        <v>0</v>
      </c>
      <c r="O29" s="58">
        <f t="shared" si="7"/>
        <v>0</v>
      </c>
      <c r="P29" s="59">
        <f t="shared" si="8"/>
        <v>0</v>
      </c>
      <c r="Q29" s="14">
        <f t="shared" si="8"/>
        <v>0</v>
      </c>
      <c r="R29" s="55">
        <f t="shared" si="8"/>
        <v>0</v>
      </c>
      <c r="S29" s="55">
        <f t="shared" si="9"/>
        <v>0</v>
      </c>
      <c r="T29" s="56">
        <f t="shared" si="9"/>
        <v>0</v>
      </c>
      <c r="U29" s="15"/>
    </row>
    <row r="30" spans="1:21" ht="42.75" customHeight="1" thickTop="1" thickBot="1">
      <c r="A30" s="127">
        <f>COUNTA(B10:B29)</f>
        <v>4</v>
      </c>
      <c r="B30" s="128"/>
      <c r="C30" s="60">
        <f>A30*50</f>
        <v>200</v>
      </c>
      <c r="D30" s="49"/>
      <c r="E30" s="61">
        <f>SUM(E10:E29)</f>
        <v>8490</v>
      </c>
      <c r="F30" s="50">
        <f>SUM(F10:F29)</f>
        <v>2979</v>
      </c>
      <c r="G30" s="61">
        <f>SUM(G10:G29)</f>
        <v>5511</v>
      </c>
      <c r="H30" s="62">
        <f>SUM(H10:H29)</f>
        <v>6062</v>
      </c>
      <c r="I30" s="63">
        <f>SUM(I10:I29)</f>
        <v>9339</v>
      </c>
      <c r="J30" s="49"/>
      <c r="K30" s="61">
        <f t="shared" ref="K30:T30" si="10">SUM(K10:K29)</f>
        <v>10842</v>
      </c>
      <c r="L30" s="50">
        <f t="shared" si="10"/>
        <v>3000</v>
      </c>
      <c r="M30" s="64">
        <f t="shared" si="10"/>
        <v>7842</v>
      </c>
      <c r="N30" s="65">
        <f t="shared" si="10"/>
        <v>8626</v>
      </c>
      <c r="O30" s="66">
        <f t="shared" si="10"/>
        <v>11926</v>
      </c>
      <c r="P30" s="67">
        <f t="shared" si="10"/>
        <v>19332</v>
      </c>
      <c r="Q30" s="46">
        <f t="shared" si="10"/>
        <v>5979</v>
      </c>
      <c r="R30" s="64">
        <f t="shared" si="10"/>
        <v>13353</v>
      </c>
      <c r="S30" s="65">
        <f t="shared" si="10"/>
        <v>14688</v>
      </c>
      <c r="T30" s="68">
        <f t="shared" si="10"/>
        <v>21265</v>
      </c>
      <c r="U30" s="16"/>
    </row>
  </sheetData>
  <protectedRanges>
    <protectedRange sqref="A3:D3 G3" name="範囲2"/>
  </protectedRanges>
  <mergeCells count="12">
    <mergeCell ref="C3:F3"/>
    <mergeCell ref="H3:I3"/>
    <mergeCell ref="A1:F1"/>
    <mergeCell ref="A30:B30"/>
    <mergeCell ref="A5:T5"/>
    <mergeCell ref="E7:H7"/>
    <mergeCell ref="K7:N7"/>
    <mergeCell ref="P7:T7"/>
    <mergeCell ref="A8:A9"/>
    <mergeCell ref="E8:H8"/>
    <mergeCell ref="K8:N8"/>
    <mergeCell ref="P8:S8"/>
  </mergeCells>
  <phoneticPr fontId="1"/>
  <pageMargins left="0.59055118110236227" right="0.39370078740157483" top="0.59055118110236227" bottom="0.39370078740157483" header="0.31496062992125984" footer="0.19685039370078741"/>
  <pageSetup paperSize="9" scale="56" fitToHeight="0" orientation="landscape" cellComments="asDisplayed" horizontalDpi="4294967293" r:id="rId1"/>
  <headerFooter>
    <oddFooter>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32EA4-B043-47E7-9B0E-128DD3D0D03C}">
  <dimension ref="A1"/>
  <sheetViews>
    <sheetView workbookViewId="0"/>
  </sheetViews>
  <sheetFormatPr defaultRowHeight="18.7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</vt:lpstr>
      <vt:lpstr>記載例</vt:lpstr>
      <vt:lpstr>Sheet1</vt:lpstr>
      <vt:lpstr>記載例!Print_Area</vt:lpstr>
      <vt:lpstr>様式!Print_Area</vt:lpstr>
      <vt:lpstr>記載例!Print_Titles</vt:lpstr>
      <vt:lpstr>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青木 浩平</cp:lastModifiedBy>
  <cp:lastPrinted>2023-07-14T07:09:40Z</cp:lastPrinted>
  <dcterms:created xsi:type="dcterms:W3CDTF">2023-06-23T05:20:06Z</dcterms:created>
  <dcterms:modified xsi:type="dcterms:W3CDTF">2023-10-10T04:15:17Z</dcterms:modified>
</cp:coreProperties>
</file>