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C:\Users\aoki\Box\02.公共事業\事業番号8600～8699\8622／令和8年度 富山県LPガス料金負担軽減支援事業(第6回事業)\HP\images\xlsx\"/>
    </mc:Choice>
  </mc:AlternateContent>
  <xr:revisionPtr revIDLastSave="0" documentId="13_ncr:1_{E70A87EF-1E6D-4A7D-AE7A-FE676427B9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15" r:id="rId1"/>
    <sheet name="記載例" sheetId="16" r:id="rId2"/>
    <sheet name="印刷用" sheetId="17" r:id="rId3"/>
  </sheets>
  <definedNames>
    <definedName name="_xlnm.Print_Area" localSheetId="2">印刷用!$A$1:$J$30</definedName>
    <definedName name="_xlnm.Print_Area" localSheetId="1">記載例!$A$1:$J$30</definedName>
    <definedName name="_xlnm.Print_Area" localSheetId="0">様式!$A$1:$J$30</definedName>
    <definedName name="_xlnm.Print_Titles" localSheetId="2">印刷用!$7:$9</definedName>
    <definedName name="_xlnm.Print_Titles" localSheetId="1">記載例!$7:$9</definedName>
    <definedName name="_xlnm.Print_Titles" localSheetId="0">様式!$7:$9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6" l="1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11" i="16"/>
  <c r="F10" i="16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11" i="15"/>
  <c r="F10" i="15"/>
  <c r="A30" i="15"/>
  <c r="A30" i="16" l="1"/>
  <c r="G13" i="16" l="1"/>
  <c r="G12" i="16"/>
  <c r="F30" i="16" l="1"/>
  <c r="F30" i="15"/>
  <c r="G29" i="15"/>
  <c r="H29" i="15" s="1"/>
  <c r="G28" i="15"/>
  <c r="H28" i="15" s="1"/>
  <c r="G27" i="15"/>
  <c r="H27" i="15" s="1"/>
  <c r="G26" i="15"/>
  <c r="H26" i="15" s="1"/>
  <c r="G22" i="15"/>
  <c r="H22" i="15" s="1"/>
  <c r="G21" i="15"/>
  <c r="H21" i="15" s="1"/>
  <c r="G20" i="15"/>
  <c r="H20" i="15" s="1"/>
  <c r="G19" i="15"/>
  <c r="H19" i="15" s="1"/>
  <c r="G18" i="15"/>
  <c r="H18" i="15" s="1"/>
  <c r="G17" i="15"/>
  <c r="H17" i="15" s="1"/>
  <c r="G16" i="15"/>
  <c r="H16" i="15" s="1"/>
  <c r="G15" i="15"/>
  <c r="H15" i="15" s="1"/>
  <c r="G14" i="15"/>
  <c r="H14" i="15" s="1"/>
  <c r="G13" i="15"/>
  <c r="H13" i="15" s="1"/>
  <c r="G12" i="15"/>
  <c r="H12" i="15" s="1"/>
  <c r="G11" i="15"/>
  <c r="H11" i="15" s="1"/>
  <c r="G10" i="15"/>
  <c r="G25" i="15"/>
  <c r="H25" i="15" s="1"/>
  <c r="G18" i="16"/>
  <c r="H18" i="16" s="1"/>
  <c r="G28" i="16"/>
  <c r="H28" i="16" s="1"/>
  <c r="G27" i="16"/>
  <c r="H27" i="16" s="1"/>
  <c r="G10" i="16"/>
  <c r="H10" i="16" s="1"/>
  <c r="E30" i="16"/>
  <c r="G29" i="16"/>
  <c r="H29" i="16" s="1"/>
  <c r="G26" i="16"/>
  <c r="H26" i="16" s="1"/>
  <c r="G25" i="16"/>
  <c r="H25" i="16" s="1"/>
  <c r="G24" i="16"/>
  <c r="H24" i="16" s="1"/>
  <c r="G23" i="16"/>
  <c r="H23" i="16" s="1"/>
  <c r="G22" i="16"/>
  <c r="H22" i="16" s="1"/>
  <c r="G21" i="16"/>
  <c r="H21" i="16" s="1"/>
  <c r="G20" i="16"/>
  <c r="H20" i="16" s="1"/>
  <c r="G19" i="16"/>
  <c r="H19" i="16" s="1"/>
  <c r="G17" i="16"/>
  <c r="H17" i="16" s="1"/>
  <c r="G16" i="16"/>
  <c r="H16" i="16" s="1"/>
  <c r="G15" i="16"/>
  <c r="H15" i="16" s="1"/>
  <c r="H13" i="16"/>
  <c r="H12" i="16"/>
  <c r="G24" i="15"/>
  <c r="H24" i="15" s="1"/>
  <c r="G23" i="15"/>
  <c r="H23" i="15" s="1"/>
  <c r="G14" i="16" l="1"/>
  <c r="H14" i="16" s="1"/>
  <c r="G11" i="16"/>
  <c r="H11" i="16" s="1"/>
  <c r="H10" i="15"/>
  <c r="G30" i="16" l="1"/>
  <c r="H30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" authorId="0" shapeId="0" xr:uid="{E8CE891D-3A79-4C35-8749-F370C5978376}">
      <text>
        <r>
          <rPr>
            <b/>
            <sz val="9"/>
            <color indexed="81"/>
            <rFont val="MS P ゴシック"/>
            <family val="3"/>
            <charset val="128"/>
          </rPr>
          <t>黄色セルにご記入ください。</t>
        </r>
      </text>
    </comment>
    <comment ref="H9" authorId="0" shapeId="0" xr:uid="{68A6130D-7B77-44A3-8A07-280E9E675D15}">
      <text>
        <r>
          <rPr>
            <sz val="8"/>
            <color indexed="81"/>
            <rFont val="MS P ゴシック"/>
            <family val="3"/>
            <charset val="128"/>
          </rPr>
          <t>端数に差異が生じた時は、端数処理(現在は四捨五入になっています。)の式を変更するか、手入力してください。</t>
        </r>
      </text>
    </comment>
    <comment ref="A10" authorId="0" shapeId="0" xr:uid="{25A79DE1-6CF5-4462-99D3-859A11EC983F}">
      <text>
        <r>
          <rPr>
            <sz val="8"/>
            <color indexed="81"/>
            <rFont val="MS P ゴシック"/>
            <family val="3"/>
            <charset val="128"/>
          </rPr>
          <t>対象世帯数に応じて行を追加して下さい。</t>
        </r>
      </text>
    </comment>
    <comment ref="A30" authorId="0" shapeId="0" xr:uid="{FD92794B-0F3E-4C57-9A58-590C7B1C0DFE}">
      <text>
        <r>
          <rPr>
            <sz val="9"/>
            <color indexed="81"/>
            <rFont val="MS P ゴシック"/>
            <family val="3"/>
            <charset val="128"/>
          </rPr>
          <t>対象世帯の列に文字入力があると、自動で件数が入力されます。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I1" authorId="0" shapeId="0" xr:uid="{F30AEBB9-6A79-45B7-9ED3-F9FB1178BCAD}">
      <text>
        <r>
          <rPr>
            <b/>
            <sz val="9"/>
            <color indexed="81"/>
            <rFont val="MS P ゴシック"/>
            <family val="3"/>
            <charset val="128"/>
          </rPr>
          <t>黄色セルにご記入ください。</t>
        </r>
      </text>
    </comment>
    <comment ref="H9" authorId="0" shapeId="0" xr:uid="{4021281B-11F3-48D1-9E21-437329A4084C}">
      <text>
        <r>
          <rPr>
            <sz val="8"/>
            <color indexed="81"/>
            <rFont val="MS P ゴシック"/>
            <family val="3"/>
            <charset val="128"/>
          </rPr>
          <t>端数に差異が生じた時は、端数処理(現在は四捨五入になっています。)の式を変更するか、手入力してください。</t>
        </r>
      </text>
    </comment>
    <comment ref="A14" authorId="0" shapeId="0" xr:uid="{826E033C-E868-4B3C-8E52-C6FD9B13CFED}">
      <text>
        <r>
          <rPr>
            <sz val="9"/>
            <color indexed="81"/>
            <rFont val="MS P ゴシック"/>
            <family val="3"/>
            <charset val="128"/>
          </rPr>
          <t xml:space="preserve">対象世帯数に応じて行を追加して下さい。
</t>
        </r>
      </text>
    </comment>
    <comment ref="A30" authorId="0" shapeId="0" xr:uid="{8D186AC7-2BB4-4606-BBE7-E393FE61C0EA}">
      <text>
        <r>
          <rPr>
            <sz val="9"/>
            <color indexed="81"/>
            <rFont val="MS P ゴシック"/>
            <family val="3"/>
            <charset val="128"/>
          </rPr>
          <t>対象世帯の列に文字入力があると、自動で件数が入力されます。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H1" authorId="0" shapeId="0" xr:uid="{418DA3F8-6DB6-46F6-A8FD-71548D02EB66}">
      <text>
        <r>
          <rPr>
            <b/>
            <sz val="9"/>
            <color indexed="81"/>
            <rFont val="MS P ゴシック"/>
            <family val="3"/>
            <charset val="128"/>
          </rPr>
          <t>黄色セルにご記入ください。</t>
        </r>
      </text>
    </comment>
    <comment ref="H9" authorId="0" shapeId="0" xr:uid="{E9E8D7AB-410C-49AC-B56F-489A9B2AF0BC}">
      <text>
        <r>
          <rPr>
            <sz val="8"/>
            <color indexed="81"/>
            <rFont val="MS P ゴシック"/>
            <family val="3"/>
            <charset val="128"/>
          </rPr>
          <t>端数に差異が生じた時は、端数処理(現在は四捨五入になっています。)の式を変更するか、手入力してください。</t>
        </r>
      </text>
    </comment>
    <comment ref="A10" authorId="0" shapeId="0" xr:uid="{AFBB4F44-94A8-40AA-B251-16559A233F7B}">
      <text>
        <r>
          <rPr>
            <sz val="8"/>
            <color indexed="81"/>
            <rFont val="MS P ゴシック"/>
            <family val="3"/>
            <charset val="128"/>
          </rPr>
          <t>対象世帯数に応じて行を追加して下さい。</t>
        </r>
      </text>
    </comment>
    <comment ref="A30" authorId="0" shapeId="0" xr:uid="{2DBDAE57-B88E-4C98-A7CA-A48EFFAF244F}">
      <text>
        <r>
          <rPr>
            <sz val="9"/>
            <color indexed="81"/>
            <rFont val="MS P ゴシック"/>
            <family val="3"/>
            <charset val="128"/>
          </rPr>
          <t>対象世帯の列に文字入力があると、自動で件数が入力されます。</t>
        </r>
      </text>
    </comment>
  </commentList>
</comments>
</file>

<file path=xl/sharedStrings.xml><?xml version="1.0" encoding="utf-8"?>
<sst xmlns="http://schemas.openxmlformats.org/spreadsheetml/2006/main" count="62" uniqueCount="32">
  <si>
    <t>No</t>
    <phoneticPr fontId="1"/>
  </si>
  <si>
    <t>①
対象世帯（管理番号など世帯を特定できるもの）</t>
    <rPh sb="2" eb="4">
      <t>タイショウ</t>
    </rPh>
    <rPh sb="4" eb="6">
      <t>セタイ</t>
    </rPh>
    <rPh sb="7" eb="9">
      <t>カンリ</t>
    </rPh>
    <rPh sb="9" eb="11">
      <t>バンゴウ</t>
    </rPh>
    <rPh sb="13" eb="15">
      <t>セタイ</t>
    </rPh>
    <rPh sb="16" eb="18">
      <t>トクテイ</t>
    </rPh>
    <phoneticPr fontId="1"/>
  </si>
  <si>
    <t>②
市町村名</t>
    <phoneticPr fontId="1"/>
  </si>
  <si>
    <t xml:space="preserve">③
値引き実施の検針日等
</t>
    <rPh sb="2" eb="4">
      <t>ネビ</t>
    </rPh>
    <rPh sb="5" eb="7">
      <t>ジッシ</t>
    </rPh>
    <rPh sb="8" eb="11">
      <t>ケンシンビ</t>
    </rPh>
    <rPh sb="11" eb="12">
      <t>トウ</t>
    </rPh>
    <phoneticPr fontId="1"/>
  </si>
  <si>
    <t>④</t>
    <phoneticPr fontId="1"/>
  </si>
  <si>
    <t>市町村名</t>
    <phoneticPr fontId="1"/>
  </si>
  <si>
    <t>対象世帯
(管理番号など世帯を特定できるもの)</t>
    <rPh sb="0" eb="2">
      <t>タイショウ</t>
    </rPh>
    <rPh sb="2" eb="4">
      <t>セタイ</t>
    </rPh>
    <rPh sb="6" eb="8">
      <t>カンリ</t>
    </rPh>
    <rPh sb="8" eb="10">
      <t>バンゴウ</t>
    </rPh>
    <rPh sb="12" eb="14">
      <t>セタイ</t>
    </rPh>
    <rPh sb="15" eb="17">
      <t>トクテイ</t>
    </rPh>
    <phoneticPr fontId="1"/>
  </si>
  <si>
    <t>値引き
実施日
(検針日等)</t>
    <rPh sb="0" eb="2">
      <t>ネビ</t>
    </rPh>
    <rPh sb="4" eb="6">
      <t>ジッシ</t>
    </rPh>
    <rPh sb="6" eb="7">
      <t>ビ</t>
    </rPh>
    <rPh sb="9" eb="12">
      <t>ケンシンビ</t>
    </rPh>
    <rPh sb="12" eb="13">
      <t>トウ</t>
    </rPh>
    <phoneticPr fontId="1"/>
  </si>
  <si>
    <t>料金負担軽減（値引き）を行った対象世帯一覧</t>
    <rPh sb="0" eb="2">
      <t>リョウキン</t>
    </rPh>
    <rPh sb="2" eb="4">
      <t>フタン</t>
    </rPh>
    <rPh sb="4" eb="6">
      <t>ケイゲン</t>
    </rPh>
    <phoneticPr fontId="1"/>
  </si>
  <si>
    <t>〃</t>
    <phoneticPr fontId="1"/>
  </si>
  <si>
    <r>
      <rPr>
        <u/>
        <sz val="11"/>
        <rFont val="游ゴシック"/>
        <family val="3"/>
        <charset val="128"/>
        <scheme val="minor"/>
      </rPr>
      <t>値引き前</t>
    </r>
    <r>
      <rPr>
        <sz val="11"/>
        <rFont val="游ゴシック"/>
        <family val="3"/>
        <charset val="128"/>
        <scheme val="minor"/>
      </rPr>
      <t>の
請求月額
Ⓐ
（税抜）</t>
    </r>
    <rPh sb="0" eb="2">
      <t>ネビ</t>
    </rPh>
    <rPh sb="3" eb="4">
      <t>マエ</t>
    </rPh>
    <rPh sb="6" eb="8">
      <t>セイキュウ</t>
    </rPh>
    <rPh sb="8" eb="10">
      <t>ゲツガク</t>
    </rPh>
    <rPh sb="15" eb="17">
      <t>ゼイヌ</t>
    </rPh>
    <phoneticPr fontId="1"/>
  </si>
  <si>
    <r>
      <rPr>
        <u/>
        <sz val="11"/>
        <rFont val="游ゴシック"/>
        <family val="3"/>
        <charset val="128"/>
        <scheme val="minor"/>
      </rPr>
      <t>値引き後</t>
    </r>
    <r>
      <rPr>
        <sz val="11"/>
        <rFont val="游ゴシック"/>
        <family val="3"/>
        <charset val="128"/>
        <scheme val="minor"/>
      </rPr>
      <t>の
請求月額
Ⓒ＝ⒶーⒷ
（税抜）</t>
    </r>
    <rPh sb="0" eb="2">
      <t>ネビ</t>
    </rPh>
    <rPh sb="3" eb="4">
      <t>ゴ</t>
    </rPh>
    <rPh sb="6" eb="8">
      <t>セイキュウ</t>
    </rPh>
    <rPh sb="8" eb="10">
      <t>ゲツガク</t>
    </rPh>
    <rPh sb="19" eb="21">
      <t>ゼイヌ</t>
    </rPh>
    <phoneticPr fontId="1"/>
  </si>
  <si>
    <r>
      <t>実請求額　</t>
    </r>
    <r>
      <rPr>
        <sz val="11"/>
        <rFont val="游ゴシック"/>
        <family val="3"/>
        <charset val="128"/>
        <scheme val="minor"/>
      </rPr>
      <t>　
＊実際の
   請求額
Ⓒ×1.1
（税込）</t>
    </r>
    <rPh sb="0" eb="1">
      <t>ジツ</t>
    </rPh>
    <rPh sb="1" eb="4">
      <t>セイキュウガク</t>
    </rPh>
    <rPh sb="8" eb="10">
      <t>ジッサイ</t>
    </rPh>
    <rPh sb="15" eb="18">
      <t>セイキュウガク</t>
    </rPh>
    <rPh sb="26" eb="28">
      <t>ゼイコ</t>
    </rPh>
    <phoneticPr fontId="1"/>
  </si>
  <si>
    <t>ア　県内に複数の支店、営業所を有し、本社等で一括して報告いただく事業者の方は、本一覧表を各支店、営業所別に作成してください。　
イ　実績報告後、県又は事務局が、無作為に選んだ利用世帯（事務局が別途定める件数）について、値引きの事実が確認できるもの（検針票、値引き額を明示した別紙　等）を提出していただきます。
　       ※上記アの場合は、各支店、営業所ごとに抽出（事務局が別途定める件数）して、提出していだだきます。</t>
    <rPh sb="2" eb="4">
      <t>ケンナイ</t>
    </rPh>
    <rPh sb="5" eb="7">
      <t>フクスウ</t>
    </rPh>
    <rPh sb="8" eb="10">
      <t>シテン</t>
    </rPh>
    <rPh sb="11" eb="14">
      <t>エイギョウショ</t>
    </rPh>
    <rPh sb="15" eb="16">
      <t>ユウ</t>
    </rPh>
    <rPh sb="18" eb="19">
      <t>ホン</t>
    </rPh>
    <rPh sb="19" eb="20">
      <t>シャ</t>
    </rPh>
    <rPh sb="20" eb="21">
      <t>トウ</t>
    </rPh>
    <rPh sb="22" eb="24">
      <t>イッカツ</t>
    </rPh>
    <rPh sb="26" eb="28">
      <t>ホウコク</t>
    </rPh>
    <rPh sb="32" eb="35">
      <t>ジギョウシャ</t>
    </rPh>
    <rPh sb="36" eb="37">
      <t>カタ</t>
    </rPh>
    <rPh sb="39" eb="40">
      <t>ホン</t>
    </rPh>
    <rPh sb="44" eb="45">
      <t>カク</t>
    </rPh>
    <rPh sb="66" eb="68">
      <t>ジッセキ</t>
    </rPh>
    <rPh sb="68" eb="71">
      <t>ホウコクゴ</t>
    </rPh>
    <rPh sb="72" eb="73">
      <t>ケン</t>
    </rPh>
    <rPh sb="73" eb="74">
      <t>マタ</t>
    </rPh>
    <rPh sb="75" eb="78">
      <t>ジムキョク</t>
    </rPh>
    <rPh sb="164" eb="166">
      <t>ジョウキ</t>
    </rPh>
    <rPh sb="168" eb="170">
      <t>バアイ</t>
    </rPh>
    <rPh sb="172" eb="173">
      <t>カク</t>
    </rPh>
    <rPh sb="173" eb="175">
      <t>シテン</t>
    </rPh>
    <rPh sb="176" eb="179">
      <t>エイギョウショ</t>
    </rPh>
    <rPh sb="182" eb="184">
      <t>チュウシュツ</t>
    </rPh>
    <rPh sb="200" eb="202">
      <t>テイシュツ</t>
    </rPh>
    <phoneticPr fontId="1"/>
  </si>
  <si>
    <t>実施事業者：</t>
    <rPh sb="0" eb="2">
      <t>ジッシ</t>
    </rPh>
    <rPh sb="2" eb="5">
      <t>ジギョウシャ</t>
    </rPh>
    <phoneticPr fontId="1"/>
  </si>
  <si>
    <t>支店名等：</t>
    <rPh sb="0" eb="3">
      <t>シテンメイ</t>
    </rPh>
    <rPh sb="3" eb="4">
      <t>ナド</t>
    </rPh>
    <phoneticPr fontId="1"/>
  </si>
  <si>
    <r>
      <t>123-456</t>
    </r>
    <r>
      <rPr>
        <sz val="6"/>
        <color rgb="FFFF0000"/>
        <rFont val="游ゴシック"/>
        <family val="3"/>
        <charset val="128"/>
        <scheme val="minor"/>
      </rPr>
      <t>（または世帯名）</t>
    </r>
    <rPh sb="11" eb="14">
      <t>セタイメイ</t>
    </rPh>
    <phoneticPr fontId="1"/>
  </si>
  <si>
    <r>
      <t>123-457</t>
    </r>
    <r>
      <rPr>
        <sz val="6"/>
        <color rgb="FFFF0000"/>
        <rFont val="游ゴシック"/>
        <family val="3"/>
        <charset val="128"/>
        <scheme val="minor"/>
      </rPr>
      <t>（または世帯名）</t>
    </r>
    <rPh sb="11" eb="14">
      <t>セタイメイ</t>
    </rPh>
    <phoneticPr fontId="1"/>
  </si>
  <si>
    <r>
      <t>123-458</t>
    </r>
    <r>
      <rPr>
        <sz val="6"/>
        <color rgb="FFFF0000"/>
        <rFont val="游ゴシック"/>
        <family val="3"/>
        <charset val="128"/>
        <scheme val="minor"/>
      </rPr>
      <t>（または世帯名）</t>
    </r>
    <rPh sb="11" eb="14">
      <t>セタイメイ</t>
    </rPh>
    <phoneticPr fontId="1"/>
  </si>
  <si>
    <t>富山エルピーガス株式会社</t>
    <rPh sb="0" eb="2">
      <t>トヤマ</t>
    </rPh>
    <rPh sb="8" eb="12">
      <t>カブシキガイシャ</t>
    </rPh>
    <phoneticPr fontId="1"/>
  </si>
  <si>
    <t>○○○営業所</t>
    <rPh sb="3" eb="6">
      <t>エイギョウショ</t>
    </rPh>
    <phoneticPr fontId="1"/>
  </si>
  <si>
    <t>富山市</t>
    <rPh sb="0" eb="3">
      <t>トヤマシ</t>
    </rPh>
    <phoneticPr fontId="1"/>
  </si>
  <si>
    <t>立山町</t>
    <rPh sb="0" eb="3">
      <t>タテヤママチ</t>
    </rPh>
    <phoneticPr fontId="1"/>
  </si>
  <si>
    <t>高岡市</t>
    <rPh sb="0" eb="3">
      <t>タカオカシ</t>
    </rPh>
    <phoneticPr fontId="1"/>
  </si>
  <si>
    <t>値引き額
(助成額)
上限1,000円
Ⓑ</t>
    <rPh sb="0" eb="2">
      <t>ネビ</t>
    </rPh>
    <rPh sb="3" eb="4">
      <t>ガク</t>
    </rPh>
    <rPh sb="6" eb="8">
      <t>ジョセイ</t>
    </rPh>
    <rPh sb="8" eb="9">
      <t>ガク</t>
    </rPh>
    <rPh sb="11" eb="13">
      <t>ジョウゲン</t>
    </rPh>
    <phoneticPr fontId="1"/>
  </si>
  <si>
    <r>
      <rPr>
        <sz val="11"/>
        <color rgb="FFFF0000"/>
        <rFont val="游ゴシック"/>
        <family val="3"/>
        <charset val="128"/>
        <scheme val="minor"/>
      </rPr>
      <t>９</t>
    </r>
    <r>
      <rPr>
        <sz val="11"/>
        <color theme="1"/>
        <rFont val="游ゴシック"/>
        <family val="3"/>
        <charset val="128"/>
        <scheme val="minor"/>
      </rPr>
      <t>月使用分（</t>
    </r>
    <r>
      <rPr>
        <sz val="11"/>
        <color rgb="FFFF0000"/>
        <rFont val="游ゴシック"/>
        <family val="3"/>
        <charset val="128"/>
        <scheme val="minor"/>
      </rPr>
      <t>10</t>
    </r>
    <r>
      <rPr>
        <sz val="11"/>
        <color theme="1"/>
        <rFont val="游ゴシック"/>
        <family val="3"/>
        <charset val="128"/>
        <scheme val="minor"/>
      </rPr>
      <t>月検針時）</t>
    </r>
    <rPh sb="1" eb="2">
      <t>ガツ</t>
    </rPh>
    <rPh sb="2" eb="4">
      <t>シヨウ</t>
    </rPh>
    <rPh sb="4" eb="5">
      <t>ブン</t>
    </rPh>
    <rPh sb="8" eb="9">
      <t>ガツ</t>
    </rPh>
    <rPh sb="9" eb="11">
      <t>ケンシン</t>
    </rPh>
    <rPh sb="11" eb="12">
      <t>ジ</t>
    </rPh>
    <phoneticPr fontId="1"/>
  </si>
  <si>
    <t>９月使用分（10月検針時）</t>
    <rPh sb="1" eb="2">
      <t>ガツ</t>
    </rPh>
    <rPh sb="2" eb="4">
      <t>シヨウ</t>
    </rPh>
    <rPh sb="4" eb="5">
      <t>ブン</t>
    </rPh>
    <rPh sb="8" eb="9">
      <t>ガツ</t>
    </rPh>
    <rPh sb="9" eb="11">
      <t>ケンシン</t>
    </rPh>
    <rPh sb="11" eb="12">
      <t>ジ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</si>
  <si>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値引き前</t>
    </r>
    <r>
      <rPr>
        <sz val="11"/>
        <color theme="1"/>
        <rFont val="游ゴシック"/>
        <family val="3"/>
        <charset val="128"/>
        <scheme val="minor"/>
      </rPr>
      <t>の
請求月額
Ⓐ
（税抜）</t>
    </r>
    <rPh sb="0" eb="2">
      <t>ネビ</t>
    </rPh>
    <rPh sb="3" eb="4">
      <t>マエ</t>
    </rPh>
    <rPh sb="6" eb="8">
      <t>セイキュウ</t>
    </rPh>
    <rPh sb="8" eb="10">
      <t>ゲツガク</t>
    </rPh>
    <rPh sb="15" eb="17">
      <t>ゼイヌ</t>
    </rPh>
    <phoneticPr fontId="1"/>
  </si>
  <si>
    <t>値引き額
(助成額)
上限1,000円
Ⓑ</t>
    <rPh sb="0" eb="2">
      <t>ネビ</t>
    </rPh>
    <rPh sb="3" eb="4">
      <t>ガク</t>
    </rPh>
    <rPh sb="6" eb="8">
      <t>ジョセイ</t>
    </rPh>
    <rPh sb="8" eb="9">
      <t>ガク</t>
    </rPh>
    <rPh sb="11" eb="13">
      <t>ジョウゲン</t>
    </rPh>
    <rPh sb="18" eb="19">
      <t>エン</t>
    </rPh>
    <phoneticPr fontId="1"/>
  </si>
  <si>
    <r>
      <rPr>
        <u/>
        <sz val="11"/>
        <color theme="1"/>
        <rFont val="游ゴシック"/>
        <family val="3"/>
        <charset val="128"/>
        <scheme val="minor"/>
      </rPr>
      <t>値引き後</t>
    </r>
    <r>
      <rPr>
        <sz val="11"/>
        <color theme="1"/>
        <rFont val="游ゴシック"/>
        <family val="3"/>
        <charset val="128"/>
        <scheme val="minor"/>
      </rPr>
      <t>の
請求月額
Ⓒ＝ⒶーⒷ
（税抜）</t>
    </r>
    <rPh sb="0" eb="2">
      <t>ネビ</t>
    </rPh>
    <rPh sb="3" eb="4">
      <t>ゴ</t>
    </rPh>
    <rPh sb="6" eb="8">
      <t>セイキュウ</t>
    </rPh>
    <rPh sb="8" eb="10">
      <t>ゲツガク</t>
    </rPh>
    <rPh sb="19" eb="21">
      <t>ゼイヌ</t>
    </rPh>
    <phoneticPr fontId="1"/>
  </si>
  <si>
    <r>
      <t>実請求額　</t>
    </r>
    <r>
      <rPr>
        <sz val="11"/>
        <color theme="1"/>
        <rFont val="游ゴシック"/>
        <family val="3"/>
        <charset val="128"/>
        <scheme val="minor"/>
      </rPr>
      <t>　
＊実際の
   請求額
Ⓒ×1.1
（税込）</t>
    </r>
    <rPh sb="0" eb="1">
      <t>ジツ</t>
    </rPh>
    <rPh sb="1" eb="4">
      <t>セイキュウガク</t>
    </rPh>
    <rPh sb="8" eb="10">
      <t>ジッサイ</t>
    </rPh>
    <rPh sb="15" eb="18">
      <t>セイキュウガク</t>
    </rPh>
    <rPh sb="26" eb="28">
      <t>ゼイコ</t>
    </rPh>
    <phoneticPr fontId="1"/>
  </si>
  <si>
    <t>事業実施件数：  　　件</t>
    <rPh sb="0" eb="2">
      <t>ジギョウ</t>
    </rPh>
    <rPh sb="2" eb="4">
      <t>ジッシ</t>
    </rPh>
    <rPh sb="4" eb="6">
      <t>ケンスウ</t>
    </rPh>
    <rPh sb="11" eb="12">
      <t>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</si>
</sst>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m&quot;月&quot;d&quot;日&quot;;@"/>
    <numFmt numFmtId="177" formatCode="0_);[Red]\(0\)"/>
    <numFmt numFmtId="178" formatCode="&quot;事&quot;&quot;業&quot;&quot;実&quot;&quot;施&quot;&quot;件&quot;&quot;数&quot;\ General\ &quot;件&quot;"/>
    <numFmt numFmtId="179" formatCode="#,000&quot;円&quot;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8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6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hair">
        <color indexed="64"/>
      </diagonal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38" fontId="2" fillId="0" borderId="0" xfId="1" applyFont="1" applyAlignment="1">
      <alignment horizontal="left" vertical="center"/>
    </xf>
    <xf numFmtId="38" fontId="2" fillId="0" borderId="0" xfId="1" applyFont="1" applyAlignment="1">
      <alignment horizontal="right" vertical="center"/>
    </xf>
    <xf numFmtId="38" fontId="2" fillId="0" borderId="0" xfId="1" applyFont="1">
      <alignment vertical="center"/>
    </xf>
    <xf numFmtId="38" fontId="2" fillId="2" borderId="14" xfId="1" applyFont="1" applyFill="1" applyBorder="1">
      <alignment vertical="center"/>
    </xf>
    <xf numFmtId="38" fontId="2" fillId="0" borderId="0" xfId="1" applyFont="1" applyBorder="1">
      <alignment vertical="center"/>
    </xf>
    <xf numFmtId="38" fontId="2" fillId="3" borderId="0" xfId="1" applyFont="1" applyFill="1" applyBorder="1">
      <alignment vertical="center"/>
    </xf>
    <xf numFmtId="38" fontId="2" fillId="0" borderId="0" xfId="1" applyFont="1" applyFill="1" applyBorder="1" applyAlignment="1">
      <alignment horizontal="center" vertical="top" wrapText="1"/>
    </xf>
    <xf numFmtId="0" fontId="2" fillId="2" borderId="24" xfId="0" applyFont="1" applyFill="1" applyBorder="1">
      <alignment vertical="center"/>
    </xf>
    <xf numFmtId="176" fontId="2" fillId="2" borderId="25" xfId="0" applyNumberFormat="1" applyFont="1" applyFill="1" applyBorder="1" applyAlignment="1">
      <alignment horizontal="center" vertical="center"/>
    </xf>
    <xf numFmtId="38" fontId="2" fillId="2" borderId="24" xfId="1" applyFont="1" applyFill="1" applyBorder="1">
      <alignment vertical="center"/>
    </xf>
    <xf numFmtId="38" fontId="2" fillId="0" borderId="27" xfId="1" applyFont="1" applyBorder="1">
      <alignment vertical="center"/>
    </xf>
    <xf numFmtId="38" fontId="2" fillId="0" borderId="28" xfId="1" applyFont="1" applyBorder="1">
      <alignment vertical="center"/>
    </xf>
    <xf numFmtId="0" fontId="2" fillId="2" borderId="23" xfId="0" applyFont="1" applyFill="1" applyBorder="1">
      <alignment vertical="center"/>
    </xf>
    <xf numFmtId="56" fontId="2" fillId="2" borderId="25" xfId="0" applyNumberFormat="1" applyFont="1" applyFill="1" applyBorder="1" applyAlignment="1">
      <alignment horizontal="center" vertical="center"/>
    </xf>
    <xf numFmtId="56" fontId="2" fillId="2" borderId="27" xfId="0" applyNumberFormat="1" applyFont="1" applyFill="1" applyBorder="1" applyAlignment="1">
      <alignment horizontal="center" vertical="center"/>
    </xf>
    <xf numFmtId="38" fontId="2" fillId="2" borderId="24" xfId="1" applyFont="1" applyFill="1" applyBorder="1" applyAlignment="1">
      <alignment horizontal="righ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>
      <alignment vertical="center"/>
    </xf>
    <xf numFmtId="0" fontId="2" fillId="2" borderId="30" xfId="0" applyFont="1" applyFill="1" applyBorder="1">
      <alignment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177" fontId="2" fillId="0" borderId="37" xfId="0" applyNumberFormat="1" applyFont="1" applyBorder="1">
      <alignment vertical="center"/>
    </xf>
    <xf numFmtId="0" fontId="2" fillId="0" borderId="39" xfId="0" applyFont="1" applyBorder="1" applyAlignment="1">
      <alignment horizontal="center" vertical="center" wrapText="1"/>
    </xf>
    <xf numFmtId="0" fontId="2" fillId="2" borderId="40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2" fillId="2" borderId="39" xfId="0" applyFont="1" applyFill="1" applyBorder="1">
      <alignment vertical="center"/>
    </xf>
    <xf numFmtId="38" fontId="2" fillId="0" borderId="41" xfId="1" applyFont="1" applyBorder="1">
      <alignment vertical="center"/>
    </xf>
    <xf numFmtId="38" fontId="2" fillId="0" borderId="42" xfId="1" applyFont="1" applyBorder="1">
      <alignment vertical="center"/>
    </xf>
    <xf numFmtId="38" fontId="2" fillId="0" borderId="44" xfId="1" applyFont="1" applyFill="1" applyBorder="1">
      <alignment vertical="center"/>
    </xf>
    <xf numFmtId="38" fontId="2" fillId="0" borderId="9" xfId="1" applyFont="1" applyFill="1" applyBorder="1" applyAlignment="1">
      <alignment horizontal="center" vertical="top" wrapText="1"/>
    </xf>
    <xf numFmtId="38" fontId="3" fillId="0" borderId="15" xfId="1" applyFont="1" applyFill="1" applyBorder="1" applyAlignment="1">
      <alignment horizontal="center" vertical="top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top" wrapText="1"/>
    </xf>
    <xf numFmtId="0" fontId="2" fillId="0" borderId="35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38" fontId="2" fillId="0" borderId="4" xfId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9" fillId="0" borderId="0" xfId="0" applyFont="1">
      <alignment vertical="center"/>
    </xf>
    <xf numFmtId="0" fontId="8" fillId="2" borderId="3" xfId="0" applyFont="1" applyFill="1" applyBorder="1" applyAlignment="1">
      <alignment vertical="center" wrapText="1"/>
    </xf>
    <xf numFmtId="0" fontId="8" fillId="2" borderId="29" xfId="0" applyFont="1" applyFill="1" applyBorder="1">
      <alignment vertical="center"/>
    </xf>
    <xf numFmtId="56" fontId="8" fillId="2" borderId="12" xfId="0" applyNumberFormat="1" applyFont="1" applyFill="1" applyBorder="1" applyAlignment="1">
      <alignment horizontal="center" vertical="center"/>
    </xf>
    <xf numFmtId="38" fontId="8" fillId="2" borderId="10" xfId="1" applyFont="1" applyFill="1" applyBorder="1">
      <alignment vertical="center"/>
    </xf>
    <xf numFmtId="38" fontId="8" fillId="0" borderId="11" xfId="1" applyFont="1" applyFill="1" applyBorder="1">
      <alignment vertical="center"/>
    </xf>
    <xf numFmtId="38" fontId="8" fillId="0" borderId="12" xfId="1" applyFont="1" applyBorder="1">
      <alignment vertical="center"/>
    </xf>
    <xf numFmtId="38" fontId="8" fillId="0" borderId="16" xfId="1" applyFont="1" applyBorder="1">
      <alignment vertical="center"/>
    </xf>
    <xf numFmtId="0" fontId="8" fillId="2" borderId="23" xfId="0" applyFont="1" applyFill="1" applyBorder="1" applyAlignment="1">
      <alignment vertical="center" wrapText="1"/>
    </xf>
    <xf numFmtId="0" fontId="8" fillId="2" borderId="30" xfId="0" applyFont="1" applyFill="1" applyBorder="1">
      <alignment vertical="center"/>
    </xf>
    <xf numFmtId="176" fontId="8" fillId="2" borderId="27" xfId="0" applyNumberFormat="1" applyFont="1" applyFill="1" applyBorder="1" applyAlignment="1">
      <alignment horizontal="center" vertical="center"/>
    </xf>
    <xf numFmtId="38" fontId="8" fillId="2" borderId="24" xfId="1" applyFont="1" applyFill="1" applyBorder="1">
      <alignment vertical="center"/>
    </xf>
    <xf numFmtId="38" fontId="8" fillId="0" borderId="26" xfId="1" applyFont="1" applyFill="1" applyBorder="1">
      <alignment vertical="center"/>
    </xf>
    <xf numFmtId="38" fontId="8" fillId="0" borderId="27" xfId="1" applyFont="1" applyBorder="1">
      <alignment vertical="center"/>
    </xf>
    <xf numFmtId="38" fontId="8" fillId="2" borderId="24" xfId="1" applyFont="1" applyFill="1" applyBorder="1" applyAlignment="1">
      <alignment horizontal="right" vertical="center"/>
    </xf>
    <xf numFmtId="38" fontId="8" fillId="0" borderId="28" xfId="1" applyFont="1" applyBorder="1">
      <alignment vertical="center"/>
    </xf>
    <xf numFmtId="56" fontId="8" fillId="2" borderId="27" xfId="0" applyNumberFormat="1" applyFont="1" applyFill="1" applyBorder="1" applyAlignment="1">
      <alignment horizontal="center" vertical="center"/>
    </xf>
    <xf numFmtId="38" fontId="2" fillId="0" borderId="45" xfId="1" applyFont="1" applyFill="1" applyBorder="1">
      <alignment vertical="center"/>
    </xf>
    <xf numFmtId="38" fontId="2" fillId="0" borderId="46" xfId="1" applyFont="1" applyFill="1" applyBorder="1" applyAlignment="1">
      <alignment horizontal="center" vertical="top" wrapText="1"/>
    </xf>
    <xf numFmtId="0" fontId="2" fillId="0" borderId="46" xfId="0" applyFont="1" applyBorder="1" applyAlignment="1">
      <alignment horizontal="center" vertical="top" wrapText="1"/>
    </xf>
    <xf numFmtId="38" fontId="2" fillId="0" borderId="46" xfId="1" applyFont="1" applyBorder="1">
      <alignment vertical="center"/>
    </xf>
    <xf numFmtId="38" fontId="2" fillId="0" borderId="46" xfId="1" applyFont="1" applyFill="1" applyBorder="1">
      <alignment vertical="center"/>
    </xf>
    <xf numFmtId="38" fontId="8" fillId="0" borderId="46" xfId="1" applyFont="1" applyBorder="1">
      <alignment vertical="center"/>
    </xf>
    <xf numFmtId="179" fontId="2" fillId="4" borderId="44" xfId="0" applyNumberFormat="1" applyFont="1" applyFill="1" applyBorder="1" applyAlignment="1">
      <alignment horizontal="center" vertical="center" shrinkToFit="1"/>
    </xf>
    <xf numFmtId="38" fontId="2" fillId="4" borderId="38" xfId="1" applyFont="1" applyFill="1" applyBorder="1">
      <alignment vertical="center"/>
    </xf>
    <xf numFmtId="38" fontId="11" fillId="0" borderId="18" xfId="1" applyFont="1" applyFill="1" applyBorder="1" applyAlignment="1">
      <alignment horizontal="center" vertical="top" wrapText="1"/>
    </xf>
    <xf numFmtId="0" fontId="12" fillId="0" borderId="0" xfId="0" applyFont="1">
      <alignment vertical="center"/>
    </xf>
    <xf numFmtId="0" fontId="11" fillId="0" borderId="0" xfId="0" applyFont="1" applyAlignment="1">
      <alignment horizontal="left" vertical="center"/>
    </xf>
    <xf numFmtId="38" fontId="11" fillId="0" borderId="0" xfId="1" applyFont="1" applyAlignment="1">
      <alignment horizontal="left" vertical="center"/>
    </xf>
    <xf numFmtId="38" fontId="11" fillId="0" borderId="0" xfId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38" fontId="11" fillId="2" borderId="19" xfId="1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38" fontId="11" fillId="0" borderId="0" xfId="1" applyFont="1">
      <alignment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top" wrapText="1"/>
    </xf>
    <xf numFmtId="0" fontId="11" fillId="0" borderId="35" xfId="0" applyFont="1" applyBorder="1" applyAlignment="1">
      <alignment horizontal="center" vertical="top" wrapText="1"/>
    </xf>
    <xf numFmtId="0" fontId="11" fillId="0" borderId="31" xfId="0" applyFont="1" applyBorder="1" applyAlignment="1">
      <alignment horizontal="center" vertical="top" wrapText="1"/>
    </xf>
    <xf numFmtId="38" fontId="11" fillId="0" borderId="46" xfId="1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20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38" fontId="11" fillId="0" borderId="4" xfId="1" applyFont="1" applyFill="1" applyBorder="1" applyAlignment="1">
      <alignment horizontal="center" vertical="top" wrapText="1"/>
    </xf>
    <xf numFmtId="38" fontId="11" fillId="0" borderId="9" xfId="1" applyFont="1" applyFill="1" applyBorder="1" applyAlignment="1">
      <alignment horizontal="center" vertical="top" wrapText="1"/>
    </xf>
    <xf numFmtId="38" fontId="13" fillId="0" borderId="15" xfId="1" applyFont="1" applyFill="1" applyBorder="1" applyAlignment="1">
      <alignment horizontal="center" vertical="top" wrapText="1"/>
    </xf>
    <xf numFmtId="0" fontId="11" fillId="0" borderId="46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vertical="center" wrapText="1"/>
    </xf>
    <xf numFmtId="0" fontId="11" fillId="2" borderId="29" xfId="0" applyFont="1" applyFill="1" applyBorder="1">
      <alignment vertical="center"/>
    </xf>
    <xf numFmtId="56" fontId="11" fillId="2" borderId="12" xfId="0" applyNumberFormat="1" applyFont="1" applyFill="1" applyBorder="1" applyAlignment="1">
      <alignment horizontal="center" vertical="center"/>
    </xf>
    <xf numFmtId="38" fontId="11" fillId="2" borderId="10" xfId="1" applyFont="1" applyFill="1" applyBorder="1">
      <alignment vertical="center"/>
    </xf>
    <xf numFmtId="38" fontId="11" fillId="0" borderId="11" xfId="1" applyFont="1" applyFill="1" applyBorder="1">
      <alignment vertical="center"/>
    </xf>
    <xf numFmtId="38" fontId="11" fillId="0" borderId="12" xfId="1" applyFont="1" applyBorder="1">
      <alignment vertical="center"/>
    </xf>
    <xf numFmtId="38" fontId="11" fillId="0" borderId="16" xfId="1" applyFont="1" applyBorder="1">
      <alignment vertical="center"/>
    </xf>
    <xf numFmtId="38" fontId="11" fillId="0" borderId="46" xfId="1" applyFont="1" applyBorder="1">
      <alignment vertical="center"/>
    </xf>
    <xf numFmtId="0" fontId="11" fillId="0" borderId="25" xfId="0" applyFont="1" applyBorder="1" applyAlignment="1">
      <alignment horizontal="center" vertical="center" wrapText="1"/>
    </xf>
    <xf numFmtId="0" fontId="11" fillId="2" borderId="23" xfId="0" applyFont="1" applyFill="1" applyBorder="1" applyAlignment="1">
      <alignment vertical="center" wrapText="1"/>
    </xf>
    <xf numFmtId="0" fontId="11" fillId="2" borderId="30" xfId="0" applyFont="1" applyFill="1" applyBorder="1">
      <alignment vertical="center"/>
    </xf>
    <xf numFmtId="176" fontId="11" fillId="2" borderId="27" xfId="0" applyNumberFormat="1" applyFont="1" applyFill="1" applyBorder="1" applyAlignment="1">
      <alignment horizontal="center" vertical="center"/>
    </xf>
    <xf numFmtId="38" fontId="11" fillId="2" borderId="24" xfId="1" applyFont="1" applyFill="1" applyBorder="1">
      <alignment vertical="center"/>
    </xf>
    <xf numFmtId="38" fontId="11" fillId="0" borderId="26" xfId="1" applyFont="1" applyFill="1" applyBorder="1">
      <alignment vertical="center"/>
    </xf>
    <xf numFmtId="38" fontId="11" fillId="0" borderId="27" xfId="1" applyFont="1" applyBorder="1">
      <alignment vertical="center"/>
    </xf>
    <xf numFmtId="38" fontId="11" fillId="0" borderId="28" xfId="1" applyFont="1" applyBorder="1">
      <alignment vertical="center"/>
    </xf>
    <xf numFmtId="56" fontId="11" fillId="2" borderId="27" xfId="0" applyNumberFormat="1" applyFont="1" applyFill="1" applyBorder="1" applyAlignment="1">
      <alignment horizontal="center" vertical="center"/>
    </xf>
    <xf numFmtId="38" fontId="11" fillId="2" borderId="24" xfId="1" applyFont="1" applyFill="1" applyBorder="1" applyAlignment="1">
      <alignment horizontal="right" vertical="center"/>
    </xf>
    <xf numFmtId="0" fontId="11" fillId="2" borderId="23" xfId="0" applyFont="1" applyFill="1" applyBorder="1">
      <alignment vertical="center"/>
    </xf>
    <xf numFmtId="0" fontId="11" fillId="2" borderId="24" xfId="0" applyFont="1" applyFill="1" applyBorder="1">
      <alignment vertical="center"/>
    </xf>
    <xf numFmtId="176" fontId="11" fillId="2" borderId="25" xfId="0" applyNumberFormat="1" applyFont="1" applyFill="1" applyBorder="1" applyAlignment="1">
      <alignment horizontal="center" vertical="center"/>
    </xf>
    <xf numFmtId="56" fontId="11" fillId="2" borderId="25" xfId="0" applyNumberFormat="1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5" xfId="0" applyFont="1" applyFill="1" applyBorder="1">
      <alignment vertical="center"/>
    </xf>
    <xf numFmtId="0" fontId="11" fillId="2" borderId="40" xfId="0" applyFont="1" applyFill="1" applyBorder="1">
      <alignment vertical="center"/>
    </xf>
    <xf numFmtId="0" fontId="11" fillId="2" borderId="14" xfId="0" applyFont="1" applyFill="1" applyBorder="1">
      <alignment vertical="center"/>
    </xf>
    <xf numFmtId="0" fontId="11" fillId="2" borderId="39" xfId="0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11" fillId="0" borderId="41" xfId="1" applyFont="1" applyBorder="1">
      <alignment vertical="center"/>
    </xf>
    <xf numFmtId="38" fontId="11" fillId="0" borderId="42" xfId="1" applyFont="1" applyBorder="1">
      <alignment vertical="center"/>
    </xf>
    <xf numFmtId="179" fontId="11" fillId="4" borderId="44" xfId="0" applyNumberFormat="1" applyFont="1" applyFill="1" applyBorder="1" applyAlignment="1">
      <alignment horizontal="center" vertical="center" shrinkToFit="1"/>
    </xf>
    <xf numFmtId="177" fontId="11" fillId="0" borderId="37" xfId="0" applyNumberFormat="1" applyFont="1" applyBorder="1">
      <alignment vertical="center"/>
    </xf>
    <xf numFmtId="38" fontId="11" fillId="0" borderId="47" xfId="1" applyFont="1" applyFill="1" applyBorder="1">
      <alignment vertical="center"/>
    </xf>
    <xf numFmtId="38" fontId="11" fillId="4" borderId="38" xfId="1" applyFont="1" applyFill="1" applyBorder="1">
      <alignment vertical="center"/>
    </xf>
    <xf numFmtId="38" fontId="11" fillId="0" borderId="48" xfId="1" applyFont="1" applyFill="1" applyBorder="1">
      <alignment vertical="center"/>
    </xf>
    <xf numFmtId="38" fontId="11" fillId="0" borderId="46" xfId="1" applyFont="1" applyFill="1" applyBorder="1">
      <alignment vertical="center"/>
    </xf>
    <xf numFmtId="178" fontId="11" fillId="4" borderId="43" xfId="0" applyNumberFormat="1" applyFont="1" applyFill="1" applyBorder="1" applyAlignment="1">
      <alignment horizontal="center" vertical="center"/>
    </xf>
    <xf numFmtId="178" fontId="11" fillId="4" borderId="44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2" borderId="19" xfId="0" applyFont="1" applyFill="1" applyBorder="1" applyAlignment="1">
      <alignment horizontal="left" vertical="center" shrinkToFi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38" fontId="11" fillId="0" borderId="32" xfId="1" applyFont="1" applyFill="1" applyBorder="1" applyAlignment="1">
      <alignment horizontal="center" vertical="top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38" fontId="11" fillId="0" borderId="13" xfId="1" applyFont="1" applyFill="1" applyBorder="1" applyAlignment="1">
      <alignment horizontal="center" vertical="top" wrapText="1"/>
    </xf>
    <xf numFmtId="38" fontId="11" fillId="0" borderId="17" xfId="1" applyFont="1" applyFill="1" applyBorder="1" applyAlignment="1">
      <alignment horizontal="center" vertical="top" wrapText="1"/>
    </xf>
    <xf numFmtId="178" fontId="2" fillId="4" borderId="43" xfId="0" applyNumberFormat="1" applyFont="1" applyFill="1" applyBorder="1" applyAlignment="1">
      <alignment horizontal="center" vertical="center"/>
    </xf>
    <xf numFmtId="178" fontId="2" fillId="4" borderId="44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2" borderId="19" xfId="0" applyFont="1" applyFill="1" applyBorder="1" applyAlignment="1">
      <alignment horizontal="left" vertical="center" shrinkToFit="1"/>
    </xf>
    <xf numFmtId="38" fontId="8" fillId="2" borderId="19" xfId="1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38" fontId="2" fillId="0" borderId="13" xfId="1" applyFont="1" applyFill="1" applyBorder="1" applyAlignment="1">
      <alignment horizontal="center" vertical="top" wrapText="1"/>
    </xf>
    <xf numFmtId="38" fontId="2" fillId="0" borderId="17" xfId="1" applyFont="1" applyFill="1" applyBorder="1" applyAlignment="1">
      <alignment horizontal="center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273050</xdr:colOff>
      <xdr:row>0</xdr:row>
      <xdr:rowOff>44450</xdr:rowOff>
    </xdr:from>
    <xdr:to>
      <xdr:col>9</xdr:col>
      <xdr:colOff>88900</xdr:colOff>
      <xdr:row>0</xdr:row>
      <xdr:rowOff>298450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6E034FD-089D-D0AF-4729-88FCB42583B9}"/>
            </a:ext>
          </a:extLst>
        </xdr:cNvPr>
        <xdr:cNvSpPr txBox="1"/>
      </xdr:nvSpPr>
      <xdr:spPr>
        <a:xfrm>
          <a:off x="6178550" y="44450"/>
          <a:ext cx="141605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様式第１号　別紙４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59765</xdr:colOff>
      <xdr:row>0</xdr:row>
      <xdr:rowOff>37353</xdr:rowOff>
    </xdr:from>
    <xdr:to>
      <xdr:col>9</xdr:col>
      <xdr:colOff>676462</xdr:colOff>
      <xdr:row>0</xdr:row>
      <xdr:rowOff>291353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F61FD5F-FBCD-4C82-BF76-CFEB4038D7B0}"/>
            </a:ext>
          </a:extLst>
        </xdr:cNvPr>
        <xdr:cNvSpPr txBox="1"/>
      </xdr:nvSpPr>
      <xdr:spPr>
        <a:xfrm>
          <a:off x="6775824" y="37353"/>
          <a:ext cx="141605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様式第１号　別紙４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273050</xdr:colOff>
      <xdr:row>0</xdr:row>
      <xdr:rowOff>44450</xdr:rowOff>
    </xdr:from>
    <xdr:to>
      <xdr:col>9</xdr:col>
      <xdr:colOff>88900</xdr:colOff>
      <xdr:row>0</xdr:row>
      <xdr:rowOff>298450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F1344D-D796-4593-BBB4-57B4EA888FD7}"/>
            </a:ext>
          </a:extLst>
        </xdr:cNvPr>
        <xdr:cNvSpPr txBox="1"/>
      </xdr:nvSpPr>
      <xdr:spPr>
        <a:xfrm>
          <a:off x="6201410" y="44450"/>
          <a:ext cx="1416050" cy="254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様式第１号　別紙４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402F0-E6A0-42FF-B055-A3A988175B7F}">
  <sheetPr>
    <tabColor rgb="FFFFC000"/>
  </sheetPr>
  <dimension ref="A1:J30"/>
  <sheetViews>
    <sheetView tabSelected="1" view="pageBreakPreview" topLeftCell="A3" zoomScale="85" zoomScaleNormal="100" zoomScaleSheetLayoutView="85" workbookViewId="0">
      <selection activeCell="B10" sqref="B10"/>
    </sheetView>
  </sheetViews>
  <sheetFormatPr defaultColWidth="9" defaultRowHeight="18"/>
  <cols>
    <col min="1" max="1" width="4.5" style="3" customWidth="1"/>
    <col min="2" max="2" width="17.59765625" style="4" customWidth="1"/>
    <col min="3" max="3" width="12.3984375" style="4" customWidth="1"/>
    <col min="4" max="4" width="10.59765625" style="4" customWidth="1"/>
    <col min="5" max="5" width="10.3984375" style="8" customWidth="1"/>
    <col min="6" max="6" width="11.8984375" style="8" customWidth="1"/>
    <col min="7" max="7" width="10.3984375" style="8" customWidth="1"/>
    <col min="8" max="9" width="10.5" style="8" customWidth="1"/>
    <col min="10" max="10" width="1.59765625" style="4" customWidth="1"/>
    <col min="11" max="16384" width="9" style="4"/>
  </cols>
  <sheetData>
    <row r="1" spans="1:10" s="1" customFormat="1" ht="26.25" customHeight="1">
      <c r="A1" s="144" t="s">
        <v>8</v>
      </c>
      <c r="B1" s="144"/>
      <c r="C1" s="144"/>
      <c r="D1" s="144"/>
      <c r="E1" s="144"/>
      <c r="F1" s="144"/>
      <c r="G1" s="78"/>
      <c r="H1" s="79"/>
      <c r="I1" s="78"/>
    </row>
    <row r="2" spans="1:10" s="1" customFormat="1" ht="26.25" customHeight="1">
      <c r="A2" s="79"/>
      <c r="B2" s="79"/>
      <c r="C2" s="79"/>
      <c r="D2" s="79"/>
      <c r="E2" s="80"/>
      <c r="F2" s="81"/>
      <c r="G2" s="81"/>
      <c r="H2" s="80"/>
      <c r="I2" s="80"/>
    </row>
    <row r="3" spans="1:10" s="1" customFormat="1" ht="26.25" customHeight="1">
      <c r="A3" s="82"/>
      <c r="B3" s="83" t="s">
        <v>14</v>
      </c>
      <c r="C3" s="145"/>
      <c r="D3" s="145"/>
      <c r="E3" s="145"/>
      <c r="F3" s="145"/>
      <c r="G3" s="84" t="s">
        <v>15</v>
      </c>
      <c r="H3" s="85"/>
      <c r="I3" s="85"/>
    </row>
    <row r="4" spans="1:10" ht="14.25" customHeight="1">
      <c r="A4" s="86"/>
      <c r="B4" s="87"/>
      <c r="C4" s="87"/>
      <c r="D4" s="87"/>
      <c r="E4" s="88"/>
      <c r="F4" s="88"/>
      <c r="G4" s="88"/>
      <c r="H4" s="88"/>
      <c r="I4" s="88"/>
      <c r="J4" s="1"/>
    </row>
    <row r="5" spans="1:10" s="5" customFormat="1" ht="91.5" customHeight="1">
      <c r="A5" s="146" t="s">
        <v>13</v>
      </c>
      <c r="B5" s="147"/>
      <c r="C5" s="147"/>
      <c r="D5" s="147"/>
      <c r="E5" s="147"/>
      <c r="F5" s="147"/>
      <c r="G5" s="147"/>
      <c r="H5" s="147"/>
      <c r="I5" s="148"/>
      <c r="J5" s="1"/>
    </row>
    <row r="6" spans="1:10" ht="20.100000000000001" customHeight="1" thickBot="1">
      <c r="A6" s="86"/>
      <c r="B6" s="87"/>
      <c r="C6" s="87"/>
      <c r="D6" s="87"/>
      <c r="E6" s="88"/>
      <c r="F6" s="88"/>
      <c r="G6" s="88"/>
      <c r="H6" s="88"/>
      <c r="I6" s="88"/>
    </row>
    <row r="7" spans="1:10" ht="20.100000000000001" customHeight="1">
      <c r="A7" s="89"/>
      <c r="B7" s="90"/>
      <c r="C7" s="91"/>
      <c r="D7" s="92"/>
      <c r="E7" s="149" t="s">
        <v>26</v>
      </c>
      <c r="F7" s="149"/>
      <c r="G7" s="149"/>
      <c r="H7" s="149"/>
      <c r="I7" s="93"/>
    </row>
    <row r="8" spans="1:10" ht="20.100000000000001" customHeight="1">
      <c r="A8" s="150" t="s">
        <v>0</v>
      </c>
      <c r="B8" s="94" t="s">
        <v>1</v>
      </c>
      <c r="C8" s="95" t="s">
        <v>2</v>
      </c>
      <c r="D8" s="96" t="s">
        <v>3</v>
      </c>
      <c r="E8" s="152" t="s">
        <v>4</v>
      </c>
      <c r="F8" s="153"/>
      <c r="G8" s="153"/>
      <c r="H8" s="153"/>
      <c r="I8" s="93"/>
    </row>
    <row r="9" spans="1:10" ht="98.25" customHeight="1" thickBot="1">
      <c r="A9" s="151"/>
      <c r="B9" s="97" t="s">
        <v>6</v>
      </c>
      <c r="C9" s="98" t="s">
        <v>5</v>
      </c>
      <c r="D9" s="99" t="s">
        <v>7</v>
      </c>
      <c r="E9" s="100" t="s">
        <v>27</v>
      </c>
      <c r="F9" s="77" t="s">
        <v>28</v>
      </c>
      <c r="G9" s="101" t="s">
        <v>29</v>
      </c>
      <c r="H9" s="102" t="s">
        <v>30</v>
      </c>
      <c r="I9" s="103"/>
    </row>
    <row r="10" spans="1:10" ht="25.5" customHeight="1" thickTop="1">
      <c r="A10" s="104">
        <v>1</v>
      </c>
      <c r="B10" s="105"/>
      <c r="C10" s="106"/>
      <c r="D10" s="107"/>
      <c r="E10" s="108"/>
      <c r="F10" s="109">
        <f>IF(E10&gt;1000,1000,E10)</f>
        <v>0</v>
      </c>
      <c r="G10" s="110">
        <f>IF(ISERROR(E10-F10),"",E10-F10)</f>
        <v>0</v>
      </c>
      <c r="H10" s="111">
        <f>ROUND((G10*1.1),0)</f>
        <v>0</v>
      </c>
      <c r="I10" s="112"/>
    </row>
    <row r="11" spans="1:10" ht="25.5" customHeight="1">
      <c r="A11" s="113">
        <v>2</v>
      </c>
      <c r="B11" s="114"/>
      <c r="C11" s="115"/>
      <c r="D11" s="116"/>
      <c r="E11" s="117"/>
      <c r="F11" s="118">
        <f>IF(E11&gt;1000,1000,E11)</f>
        <v>0</v>
      </c>
      <c r="G11" s="119">
        <f t="shared" ref="G11:G29" si="0">IF(ISERROR(E11-F11),"",E11-F11)</f>
        <v>0</v>
      </c>
      <c r="H11" s="120">
        <f t="shared" ref="H11:H29" si="1">ROUND((G11*1.1),0)</f>
        <v>0</v>
      </c>
      <c r="I11" s="112"/>
    </row>
    <row r="12" spans="1:10" ht="25.5" customHeight="1">
      <c r="A12" s="113">
        <v>3</v>
      </c>
      <c r="B12" s="114"/>
      <c r="C12" s="115"/>
      <c r="D12" s="121"/>
      <c r="E12" s="117"/>
      <c r="F12" s="118">
        <f t="shared" ref="F12:F29" si="2">IF(E12&gt;1000,1000,E12)</f>
        <v>0</v>
      </c>
      <c r="G12" s="119">
        <f t="shared" si="0"/>
        <v>0</v>
      </c>
      <c r="H12" s="120">
        <f t="shared" si="1"/>
        <v>0</v>
      </c>
      <c r="I12" s="112"/>
    </row>
    <row r="13" spans="1:10" ht="25.5" customHeight="1">
      <c r="A13" s="113">
        <v>4</v>
      </c>
      <c r="B13" s="114"/>
      <c r="C13" s="115"/>
      <c r="D13" s="116"/>
      <c r="E13" s="122"/>
      <c r="F13" s="118">
        <f t="shared" si="2"/>
        <v>0</v>
      </c>
      <c r="G13" s="119">
        <f t="shared" si="0"/>
        <v>0</v>
      </c>
      <c r="H13" s="120">
        <f t="shared" si="1"/>
        <v>0</v>
      </c>
      <c r="I13" s="112"/>
    </row>
    <row r="14" spans="1:10" ht="25.5" customHeight="1">
      <c r="A14" s="113">
        <v>5</v>
      </c>
      <c r="B14" s="123"/>
      <c r="C14" s="115"/>
      <c r="D14" s="121"/>
      <c r="E14" s="117"/>
      <c r="F14" s="118">
        <f t="shared" si="2"/>
        <v>0</v>
      </c>
      <c r="G14" s="119">
        <f t="shared" si="0"/>
        <v>0</v>
      </c>
      <c r="H14" s="120">
        <f t="shared" si="1"/>
        <v>0</v>
      </c>
      <c r="I14" s="112"/>
    </row>
    <row r="15" spans="1:10" ht="25.5" customHeight="1">
      <c r="A15" s="113">
        <v>6</v>
      </c>
      <c r="B15" s="123"/>
      <c r="C15" s="115"/>
      <c r="D15" s="121"/>
      <c r="E15" s="117"/>
      <c r="F15" s="118">
        <f t="shared" si="2"/>
        <v>0</v>
      </c>
      <c r="G15" s="119">
        <f t="shared" si="0"/>
        <v>0</v>
      </c>
      <c r="H15" s="120">
        <f t="shared" si="1"/>
        <v>0</v>
      </c>
      <c r="I15" s="112"/>
    </row>
    <row r="16" spans="1:10" ht="25.5" customHeight="1">
      <c r="A16" s="113">
        <v>7</v>
      </c>
      <c r="B16" s="123"/>
      <c r="C16" s="124"/>
      <c r="D16" s="125"/>
      <c r="E16" s="117"/>
      <c r="F16" s="118">
        <f t="shared" si="2"/>
        <v>0</v>
      </c>
      <c r="G16" s="119">
        <f t="shared" si="0"/>
        <v>0</v>
      </c>
      <c r="H16" s="120">
        <f t="shared" si="1"/>
        <v>0</v>
      </c>
      <c r="I16" s="112"/>
    </row>
    <row r="17" spans="1:9" ht="25.5" customHeight="1">
      <c r="A17" s="113">
        <v>8</v>
      </c>
      <c r="B17" s="123"/>
      <c r="C17" s="124"/>
      <c r="D17" s="126"/>
      <c r="E17" s="122"/>
      <c r="F17" s="118">
        <f t="shared" si="2"/>
        <v>0</v>
      </c>
      <c r="G17" s="119">
        <f t="shared" si="0"/>
        <v>0</v>
      </c>
      <c r="H17" s="120">
        <f t="shared" si="1"/>
        <v>0</v>
      </c>
      <c r="I17" s="112"/>
    </row>
    <row r="18" spans="1:9" ht="25.5" customHeight="1">
      <c r="A18" s="113">
        <v>9</v>
      </c>
      <c r="B18" s="123"/>
      <c r="C18" s="124"/>
      <c r="D18" s="125"/>
      <c r="E18" s="117"/>
      <c r="F18" s="118">
        <f t="shared" si="2"/>
        <v>0</v>
      </c>
      <c r="G18" s="119">
        <f t="shared" si="0"/>
        <v>0</v>
      </c>
      <c r="H18" s="120">
        <f t="shared" si="1"/>
        <v>0</v>
      </c>
      <c r="I18" s="112"/>
    </row>
    <row r="19" spans="1:9" ht="25.5" customHeight="1">
      <c r="A19" s="113">
        <v>10</v>
      </c>
      <c r="B19" s="127"/>
      <c r="C19" s="128"/>
      <c r="D19" s="129"/>
      <c r="E19" s="117"/>
      <c r="F19" s="118">
        <f t="shared" si="2"/>
        <v>0</v>
      </c>
      <c r="G19" s="119">
        <f t="shared" si="0"/>
        <v>0</v>
      </c>
      <c r="H19" s="120">
        <f t="shared" si="1"/>
        <v>0</v>
      </c>
      <c r="I19" s="112"/>
    </row>
    <row r="20" spans="1:9" ht="25.5" customHeight="1">
      <c r="A20" s="113">
        <v>11</v>
      </c>
      <c r="B20" s="127"/>
      <c r="C20" s="128"/>
      <c r="D20" s="129"/>
      <c r="E20" s="117"/>
      <c r="F20" s="118">
        <f t="shared" si="2"/>
        <v>0</v>
      </c>
      <c r="G20" s="119">
        <f t="shared" si="0"/>
        <v>0</v>
      </c>
      <c r="H20" s="120">
        <f t="shared" si="1"/>
        <v>0</v>
      </c>
      <c r="I20" s="112"/>
    </row>
    <row r="21" spans="1:9" ht="25.5" customHeight="1">
      <c r="A21" s="113">
        <v>12</v>
      </c>
      <c r="B21" s="123"/>
      <c r="C21" s="124"/>
      <c r="D21" s="129"/>
      <c r="E21" s="117"/>
      <c r="F21" s="118">
        <f t="shared" si="2"/>
        <v>0</v>
      </c>
      <c r="G21" s="119">
        <f t="shared" si="0"/>
        <v>0</v>
      </c>
      <c r="H21" s="120">
        <f t="shared" si="1"/>
        <v>0</v>
      </c>
      <c r="I21" s="112"/>
    </row>
    <row r="22" spans="1:9" ht="25.5" customHeight="1">
      <c r="A22" s="113">
        <v>13</v>
      </c>
      <c r="B22" s="123"/>
      <c r="C22" s="124"/>
      <c r="D22" s="129"/>
      <c r="E22" s="117"/>
      <c r="F22" s="118">
        <f t="shared" si="2"/>
        <v>0</v>
      </c>
      <c r="G22" s="119">
        <f t="shared" si="0"/>
        <v>0</v>
      </c>
      <c r="H22" s="120">
        <f t="shared" si="1"/>
        <v>0</v>
      </c>
      <c r="I22" s="112"/>
    </row>
    <row r="23" spans="1:9" ht="25.5" customHeight="1">
      <c r="A23" s="113">
        <v>14</v>
      </c>
      <c r="B23" s="123"/>
      <c r="C23" s="124"/>
      <c r="D23" s="129"/>
      <c r="E23" s="117"/>
      <c r="F23" s="118">
        <f t="shared" si="2"/>
        <v>0</v>
      </c>
      <c r="G23" s="119">
        <f t="shared" si="0"/>
        <v>0</v>
      </c>
      <c r="H23" s="120">
        <f t="shared" si="1"/>
        <v>0</v>
      </c>
      <c r="I23" s="112"/>
    </row>
    <row r="24" spans="1:9" ht="25.5" customHeight="1">
      <c r="A24" s="113">
        <v>15</v>
      </c>
      <c r="B24" s="127"/>
      <c r="C24" s="128"/>
      <c r="D24" s="129"/>
      <c r="E24" s="117"/>
      <c r="F24" s="118">
        <f t="shared" si="2"/>
        <v>0</v>
      </c>
      <c r="G24" s="119">
        <f t="shared" si="0"/>
        <v>0</v>
      </c>
      <c r="H24" s="120">
        <f t="shared" si="1"/>
        <v>0</v>
      </c>
      <c r="I24" s="112"/>
    </row>
    <row r="25" spans="1:9" ht="25.5" customHeight="1">
      <c r="A25" s="113">
        <v>16</v>
      </c>
      <c r="B25" s="127"/>
      <c r="C25" s="128"/>
      <c r="D25" s="129"/>
      <c r="E25" s="117"/>
      <c r="F25" s="118">
        <f t="shared" si="2"/>
        <v>0</v>
      </c>
      <c r="G25" s="119">
        <f t="shared" si="0"/>
        <v>0</v>
      </c>
      <c r="H25" s="120">
        <f t="shared" si="1"/>
        <v>0</v>
      </c>
      <c r="I25" s="112"/>
    </row>
    <row r="26" spans="1:9" ht="25.5" customHeight="1">
      <c r="A26" s="113">
        <v>17</v>
      </c>
      <c r="B26" s="123"/>
      <c r="C26" s="124"/>
      <c r="D26" s="129"/>
      <c r="E26" s="117"/>
      <c r="F26" s="118">
        <f t="shared" si="2"/>
        <v>0</v>
      </c>
      <c r="G26" s="119">
        <f t="shared" si="0"/>
        <v>0</v>
      </c>
      <c r="H26" s="120">
        <f t="shared" si="1"/>
        <v>0</v>
      </c>
      <c r="I26" s="112"/>
    </row>
    <row r="27" spans="1:9" ht="25.5" customHeight="1">
      <c r="A27" s="113">
        <v>18</v>
      </c>
      <c r="B27" s="123"/>
      <c r="C27" s="124"/>
      <c r="D27" s="129"/>
      <c r="E27" s="117"/>
      <c r="F27" s="118">
        <f t="shared" si="2"/>
        <v>0</v>
      </c>
      <c r="G27" s="119">
        <f t="shared" si="0"/>
        <v>0</v>
      </c>
      <c r="H27" s="120">
        <f t="shared" si="1"/>
        <v>0</v>
      </c>
      <c r="I27" s="112"/>
    </row>
    <row r="28" spans="1:9" ht="25.5" customHeight="1">
      <c r="A28" s="113">
        <v>19</v>
      </c>
      <c r="B28" s="123"/>
      <c r="C28" s="124"/>
      <c r="D28" s="129"/>
      <c r="E28" s="117"/>
      <c r="F28" s="118">
        <f t="shared" si="2"/>
        <v>0</v>
      </c>
      <c r="G28" s="119">
        <f t="shared" si="0"/>
        <v>0</v>
      </c>
      <c r="H28" s="120">
        <f t="shared" si="1"/>
        <v>0</v>
      </c>
      <c r="I28" s="112"/>
    </row>
    <row r="29" spans="1:9" ht="25.5" customHeight="1" thickBot="1">
      <c r="A29" s="113">
        <v>20</v>
      </c>
      <c r="B29" s="130"/>
      <c r="C29" s="131"/>
      <c r="D29" s="132"/>
      <c r="E29" s="133"/>
      <c r="F29" s="118">
        <f t="shared" si="2"/>
        <v>0</v>
      </c>
      <c r="G29" s="134">
        <f t="shared" si="0"/>
        <v>0</v>
      </c>
      <c r="H29" s="135">
        <f t="shared" si="1"/>
        <v>0</v>
      </c>
      <c r="I29" s="112"/>
    </row>
    <row r="30" spans="1:9" ht="42.75" customHeight="1" thickTop="1" thickBot="1">
      <c r="A30" s="142">
        <f>COUNTA(B10:B29)</f>
        <v>0</v>
      </c>
      <c r="B30" s="143"/>
      <c r="C30" s="136"/>
      <c r="D30" s="137"/>
      <c r="E30" s="138"/>
      <c r="F30" s="139">
        <f>SUM(F10:F29)</f>
        <v>0</v>
      </c>
      <c r="G30" s="140"/>
      <c r="H30" s="138"/>
      <c r="I30" s="141"/>
    </row>
  </sheetData>
  <protectedRanges>
    <protectedRange sqref="H10:H29" name="範囲3"/>
    <protectedRange sqref="B10:E29" name="範囲1"/>
    <protectedRange sqref="A3:D3 G3" name="範囲2"/>
  </protectedRanges>
  <mergeCells count="7">
    <mergeCell ref="A30:B30"/>
    <mergeCell ref="A1:F1"/>
    <mergeCell ref="C3:F3"/>
    <mergeCell ref="A5:I5"/>
    <mergeCell ref="E7:H7"/>
    <mergeCell ref="A8:A9"/>
    <mergeCell ref="E8:H8"/>
  </mergeCells>
  <phoneticPr fontId="1"/>
  <pageMargins left="0.78740157480314965" right="0.19685039370078741" top="0.59055118110236227" bottom="0.39370078740157483" header="0.31496062992125984" footer="0.31496062992125984"/>
  <pageSetup paperSize="9" scale="80" orientation="portrait" useFirstPageNumber="1" r:id="rId1"/>
  <headerFooter>
    <oddFooter>&amp;C－&amp;P－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67103-B923-4C9D-B351-FFCB5D0AB04E}">
  <sheetPr>
    <tabColor rgb="FFFFFF00"/>
  </sheetPr>
  <dimension ref="A1:J30"/>
  <sheetViews>
    <sheetView view="pageBreakPreview" topLeftCell="A5" zoomScaleNormal="100" zoomScaleSheetLayoutView="100" workbookViewId="0">
      <selection activeCell="M5" sqref="M5"/>
    </sheetView>
  </sheetViews>
  <sheetFormatPr defaultColWidth="9" defaultRowHeight="18"/>
  <cols>
    <col min="1" max="1" width="4.5" style="3" customWidth="1"/>
    <col min="2" max="2" width="17.59765625" style="4" customWidth="1"/>
    <col min="3" max="3" width="12.5" style="4" customWidth="1"/>
    <col min="4" max="4" width="10.59765625" style="4" customWidth="1"/>
    <col min="5" max="5" width="10.3984375" style="8" customWidth="1"/>
    <col min="6" max="6" width="11.8984375" style="8" customWidth="1"/>
    <col min="7" max="7" width="10.3984375" style="8" customWidth="1"/>
    <col min="8" max="10" width="10.5" style="8" customWidth="1"/>
    <col min="11" max="16384" width="9" style="4"/>
  </cols>
  <sheetData>
    <row r="1" spans="1:10" s="1" customFormat="1" ht="27" customHeight="1">
      <c r="A1" s="156" t="s">
        <v>8</v>
      </c>
      <c r="B1" s="156"/>
      <c r="C1" s="156"/>
      <c r="D1" s="156"/>
      <c r="E1" s="156"/>
      <c r="F1" s="156"/>
      <c r="G1" s="52"/>
      <c r="H1" s="52"/>
    </row>
    <row r="2" spans="1:10" s="1" customFormat="1" ht="26.25" customHeight="1">
      <c r="E2" s="6"/>
      <c r="F2" s="7"/>
      <c r="G2" s="7"/>
      <c r="H2" s="6"/>
      <c r="I2" s="6"/>
      <c r="J2" s="6"/>
    </row>
    <row r="3" spans="1:10" s="1" customFormat="1" ht="26.25" customHeight="1">
      <c r="A3" s="2"/>
      <c r="B3" s="51" t="s">
        <v>14</v>
      </c>
      <c r="C3" s="157" t="s">
        <v>19</v>
      </c>
      <c r="D3" s="157"/>
      <c r="E3" s="157"/>
      <c r="F3" s="157"/>
      <c r="G3" s="50" t="s">
        <v>15</v>
      </c>
      <c r="H3" s="158" t="s">
        <v>20</v>
      </c>
      <c r="I3" s="158"/>
      <c r="J3" s="6"/>
    </row>
    <row r="4" spans="1:10" ht="14.25" customHeight="1"/>
    <row r="5" spans="1:10" s="5" customFormat="1" ht="91.5" customHeight="1">
      <c r="A5" s="159" t="s">
        <v>13</v>
      </c>
      <c r="B5" s="160"/>
      <c r="C5" s="160"/>
      <c r="D5" s="160"/>
      <c r="E5" s="160"/>
      <c r="F5" s="160"/>
      <c r="G5" s="160"/>
      <c r="H5" s="160"/>
      <c r="I5" s="161"/>
    </row>
    <row r="6" spans="1:10" ht="20.100000000000001" customHeight="1" thickBot="1"/>
    <row r="7" spans="1:10" ht="20.100000000000001" customHeight="1">
      <c r="A7" s="38"/>
      <c r="B7" s="39"/>
      <c r="C7" s="40"/>
      <c r="D7" s="41"/>
      <c r="E7" s="149" t="s">
        <v>25</v>
      </c>
      <c r="F7" s="149"/>
      <c r="G7" s="149"/>
      <c r="H7" s="149"/>
      <c r="I7" s="70"/>
      <c r="J7" s="12"/>
    </row>
    <row r="8" spans="1:10" ht="20.100000000000001" customHeight="1">
      <c r="A8" s="162" t="s">
        <v>0</v>
      </c>
      <c r="B8" s="42" t="s">
        <v>1</v>
      </c>
      <c r="C8" s="43" t="s">
        <v>2</v>
      </c>
      <c r="D8" s="44" t="s">
        <v>3</v>
      </c>
      <c r="E8" s="164" t="s">
        <v>4</v>
      </c>
      <c r="F8" s="165"/>
      <c r="G8" s="165"/>
      <c r="H8" s="165"/>
      <c r="I8" s="70"/>
      <c r="J8" s="12"/>
    </row>
    <row r="9" spans="1:10" ht="98.25" customHeight="1" thickBot="1">
      <c r="A9" s="163"/>
      <c r="B9" s="45" t="s">
        <v>6</v>
      </c>
      <c r="C9" s="46" t="s">
        <v>5</v>
      </c>
      <c r="D9" s="47" t="s">
        <v>7</v>
      </c>
      <c r="E9" s="48" t="s">
        <v>10</v>
      </c>
      <c r="F9" s="77" t="s">
        <v>24</v>
      </c>
      <c r="G9" s="36" t="s">
        <v>11</v>
      </c>
      <c r="H9" s="37" t="s">
        <v>12</v>
      </c>
      <c r="I9" s="71"/>
      <c r="J9" s="49"/>
    </row>
    <row r="10" spans="1:10" ht="25.5" customHeight="1" thickTop="1">
      <c r="A10" s="26">
        <v>1</v>
      </c>
      <c r="B10" s="53" t="s">
        <v>16</v>
      </c>
      <c r="C10" s="54" t="s">
        <v>21</v>
      </c>
      <c r="D10" s="55">
        <v>46272</v>
      </c>
      <c r="E10" s="56">
        <v>6000</v>
      </c>
      <c r="F10" s="57">
        <f>IF(E10&gt;1000,1000,E10)</f>
        <v>1000</v>
      </c>
      <c r="G10" s="58">
        <f>IF(ISERROR(E10-F10),"",E10-F10)</f>
        <v>5000</v>
      </c>
      <c r="H10" s="59">
        <f>ROUND((G10*1.1),0)</f>
        <v>5500</v>
      </c>
      <c r="I10" s="74"/>
      <c r="J10" s="10"/>
    </row>
    <row r="11" spans="1:10" ht="25.5" customHeight="1">
      <c r="A11" s="27">
        <v>2</v>
      </c>
      <c r="B11" s="60" t="s">
        <v>17</v>
      </c>
      <c r="C11" s="61" t="s">
        <v>23</v>
      </c>
      <c r="D11" s="62" t="s">
        <v>9</v>
      </c>
      <c r="E11" s="63">
        <v>2511</v>
      </c>
      <c r="F11" s="64">
        <f>IF(E11&gt;1000,1000,E11)</f>
        <v>1000</v>
      </c>
      <c r="G11" s="65">
        <f t="shared" ref="G11:G29" si="0">IF(ISERROR(E11-F11),"",E11-F11)</f>
        <v>1511</v>
      </c>
      <c r="H11" s="67">
        <f t="shared" ref="H11:H29" si="1">ROUND((G11*1.1),0)</f>
        <v>1662</v>
      </c>
      <c r="I11" s="74"/>
      <c r="J11" s="10"/>
    </row>
    <row r="12" spans="1:10" ht="25.5" customHeight="1">
      <c r="A12" s="27">
        <v>3</v>
      </c>
      <c r="B12" s="60" t="s">
        <v>18</v>
      </c>
      <c r="C12" s="61" t="s">
        <v>22</v>
      </c>
      <c r="D12" s="68" t="s">
        <v>9</v>
      </c>
      <c r="E12" s="63">
        <v>800</v>
      </c>
      <c r="F12" s="64">
        <f t="shared" ref="F12:F29" si="2">IF(E12&gt;1000,1000,E12)</f>
        <v>800</v>
      </c>
      <c r="G12" s="65">
        <f>IF(ISERROR(E12-F12),"",E12-F12)</f>
        <v>0</v>
      </c>
      <c r="H12" s="67">
        <f t="shared" si="1"/>
        <v>0</v>
      </c>
      <c r="I12" s="74"/>
      <c r="J12" s="10"/>
    </row>
    <row r="13" spans="1:10" ht="25.5" customHeight="1">
      <c r="A13" s="27">
        <v>4</v>
      </c>
      <c r="B13" s="60"/>
      <c r="C13" s="61"/>
      <c r="D13" s="62"/>
      <c r="E13" s="66"/>
      <c r="F13" s="64">
        <f t="shared" si="2"/>
        <v>0</v>
      </c>
      <c r="G13" s="16">
        <f>IF(ISERROR(E13-F13),"",E13-F13)</f>
        <v>0</v>
      </c>
      <c r="H13" s="17">
        <f t="shared" si="1"/>
        <v>0</v>
      </c>
      <c r="I13" s="74"/>
      <c r="J13" s="10"/>
    </row>
    <row r="14" spans="1:10" ht="25.5" customHeight="1">
      <c r="A14" s="27">
        <v>5</v>
      </c>
      <c r="B14" s="18"/>
      <c r="C14" s="25"/>
      <c r="D14" s="20"/>
      <c r="E14" s="15"/>
      <c r="F14" s="64">
        <f t="shared" si="2"/>
        <v>0</v>
      </c>
      <c r="G14" s="16">
        <f t="shared" si="0"/>
        <v>0</v>
      </c>
      <c r="H14" s="17">
        <f t="shared" si="1"/>
        <v>0</v>
      </c>
      <c r="I14" s="72"/>
      <c r="J14" s="10"/>
    </row>
    <row r="15" spans="1:10" ht="25.5" customHeight="1">
      <c r="A15" s="27">
        <v>6</v>
      </c>
      <c r="B15" s="18"/>
      <c r="C15" s="13"/>
      <c r="D15" s="14"/>
      <c r="E15" s="15"/>
      <c r="F15" s="64">
        <f t="shared" si="2"/>
        <v>0</v>
      </c>
      <c r="G15" s="16">
        <f t="shared" si="0"/>
        <v>0</v>
      </c>
      <c r="H15" s="17">
        <f t="shared" si="1"/>
        <v>0</v>
      </c>
      <c r="I15" s="72"/>
      <c r="J15" s="10"/>
    </row>
    <row r="16" spans="1:10" ht="25.5" customHeight="1">
      <c r="A16" s="27">
        <v>7</v>
      </c>
      <c r="B16" s="18"/>
      <c r="C16" s="13"/>
      <c r="D16" s="19"/>
      <c r="E16" s="21"/>
      <c r="F16" s="64">
        <f t="shared" si="2"/>
        <v>0</v>
      </c>
      <c r="G16" s="16">
        <f t="shared" si="0"/>
        <v>0</v>
      </c>
      <c r="H16" s="17">
        <f t="shared" si="1"/>
        <v>0</v>
      </c>
      <c r="I16" s="72"/>
      <c r="J16" s="10"/>
    </row>
    <row r="17" spans="1:10" ht="25.5" customHeight="1">
      <c r="A17" s="27">
        <v>8</v>
      </c>
      <c r="B17" s="18"/>
      <c r="C17" s="13"/>
      <c r="D17" s="14"/>
      <c r="E17" s="15"/>
      <c r="F17" s="64">
        <f t="shared" si="2"/>
        <v>0</v>
      </c>
      <c r="G17" s="16">
        <f t="shared" si="0"/>
        <v>0</v>
      </c>
      <c r="H17" s="17">
        <f t="shared" si="1"/>
        <v>0</v>
      </c>
      <c r="I17" s="72"/>
      <c r="J17" s="10"/>
    </row>
    <row r="18" spans="1:10" ht="25.5" customHeight="1">
      <c r="A18" s="27">
        <v>9</v>
      </c>
      <c r="B18" s="22"/>
      <c r="C18" s="23"/>
      <c r="D18" s="24"/>
      <c r="E18" s="15"/>
      <c r="F18" s="64">
        <f t="shared" si="2"/>
        <v>0</v>
      </c>
      <c r="G18" s="16">
        <f t="shared" si="0"/>
        <v>0</v>
      </c>
      <c r="H18" s="17">
        <f t="shared" si="1"/>
        <v>0</v>
      </c>
      <c r="I18" s="72"/>
      <c r="J18" s="10"/>
    </row>
    <row r="19" spans="1:10" ht="25.5" customHeight="1">
      <c r="A19" s="27">
        <v>10</v>
      </c>
      <c r="B19" s="22"/>
      <c r="C19" s="23"/>
      <c r="D19" s="24"/>
      <c r="E19" s="15"/>
      <c r="F19" s="64">
        <f t="shared" si="2"/>
        <v>0</v>
      </c>
      <c r="G19" s="16">
        <f t="shared" si="0"/>
        <v>0</v>
      </c>
      <c r="H19" s="17">
        <f t="shared" si="1"/>
        <v>0</v>
      </c>
      <c r="I19" s="72"/>
      <c r="J19" s="10"/>
    </row>
    <row r="20" spans="1:10" ht="25.5" customHeight="1">
      <c r="A20" s="27">
        <v>11</v>
      </c>
      <c r="B20" s="18"/>
      <c r="C20" s="13"/>
      <c r="D20" s="24"/>
      <c r="E20" s="15"/>
      <c r="F20" s="64">
        <f t="shared" si="2"/>
        <v>0</v>
      </c>
      <c r="G20" s="16">
        <f t="shared" si="0"/>
        <v>0</v>
      </c>
      <c r="H20" s="17">
        <f t="shared" si="1"/>
        <v>0</v>
      </c>
      <c r="I20" s="72"/>
      <c r="J20" s="10"/>
    </row>
    <row r="21" spans="1:10" ht="25.5" customHeight="1">
      <c r="A21" s="27">
        <v>12</v>
      </c>
      <c r="B21" s="18"/>
      <c r="C21" s="13"/>
      <c r="D21" s="24"/>
      <c r="E21" s="15"/>
      <c r="F21" s="64">
        <f t="shared" si="2"/>
        <v>0</v>
      </c>
      <c r="G21" s="16">
        <f t="shared" si="0"/>
        <v>0</v>
      </c>
      <c r="H21" s="17">
        <f t="shared" si="1"/>
        <v>0</v>
      </c>
      <c r="I21" s="72"/>
      <c r="J21" s="10"/>
    </row>
    <row r="22" spans="1:10" ht="25.5" customHeight="1">
      <c r="A22" s="27">
        <v>13</v>
      </c>
      <c r="B22" s="18"/>
      <c r="C22" s="13"/>
      <c r="D22" s="24"/>
      <c r="E22" s="15"/>
      <c r="F22" s="64">
        <f t="shared" si="2"/>
        <v>0</v>
      </c>
      <c r="G22" s="16">
        <f t="shared" si="0"/>
        <v>0</v>
      </c>
      <c r="H22" s="17">
        <f t="shared" si="1"/>
        <v>0</v>
      </c>
      <c r="I22" s="72"/>
      <c r="J22" s="10"/>
    </row>
    <row r="23" spans="1:10" ht="25.5" customHeight="1">
      <c r="A23" s="27">
        <v>14</v>
      </c>
      <c r="B23" s="18"/>
      <c r="C23" s="13"/>
      <c r="D23" s="24"/>
      <c r="E23" s="15"/>
      <c r="F23" s="64">
        <f t="shared" si="2"/>
        <v>0</v>
      </c>
      <c r="G23" s="16">
        <f t="shared" si="0"/>
        <v>0</v>
      </c>
      <c r="H23" s="17">
        <f t="shared" si="1"/>
        <v>0</v>
      </c>
      <c r="I23" s="72"/>
      <c r="J23" s="10"/>
    </row>
    <row r="24" spans="1:10" ht="25.5" customHeight="1">
      <c r="A24" s="27">
        <v>15</v>
      </c>
      <c r="B24" s="22"/>
      <c r="C24" s="23"/>
      <c r="D24" s="24"/>
      <c r="E24" s="15"/>
      <c r="F24" s="64">
        <f t="shared" si="2"/>
        <v>0</v>
      </c>
      <c r="G24" s="16">
        <f t="shared" si="0"/>
        <v>0</v>
      </c>
      <c r="H24" s="17">
        <f t="shared" si="1"/>
        <v>0</v>
      </c>
      <c r="I24" s="72"/>
      <c r="J24" s="10"/>
    </row>
    <row r="25" spans="1:10" ht="25.5" customHeight="1">
      <c r="A25" s="27">
        <v>16</v>
      </c>
      <c r="B25" s="22"/>
      <c r="C25" s="23"/>
      <c r="D25" s="24"/>
      <c r="E25" s="15"/>
      <c r="F25" s="64">
        <f t="shared" si="2"/>
        <v>0</v>
      </c>
      <c r="G25" s="16">
        <f t="shared" si="0"/>
        <v>0</v>
      </c>
      <c r="H25" s="17">
        <f t="shared" si="1"/>
        <v>0</v>
      </c>
      <c r="I25" s="72"/>
      <c r="J25" s="10"/>
    </row>
    <row r="26" spans="1:10" ht="25.5" customHeight="1">
      <c r="A26" s="27">
        <v>17</v>
      </c>
      <c r="B26" s="18"/>
      <c r="C26" s="13"/>
      <c r="D26" s="24"/>
      <c r="E26" s="15"/>
      <c r="F26" s="64">
        <f t="shared" si="2"/>
        <v>0</v>
      </c>
      <c r="G26" s="16">
        <f t="shared" si="0"/>
        <v>0</v>
      </c>
      <c r="H26" s="17">
        <f t="shared" si="1"/>
        <v>0</v>
      </c>
      <c r="I26" s="72"/>
      <c r="J26" s="10"/>
    </row>
    <row r="27" spans="1:10" ht="25.5" customHeight="1">
      <c r="A27" s="27">
        <v>18</v>
      </c>
      <c r="B27" s="18"/>
      <c r="C27" s="13"/>
      <c r="D27" s="24"/>
      <c r="E27" s="15"/>
      <c r="F27" s="64">
        <f t="shared" si="2"/>
        <v>0</v>
      </c>
      <c r="G27" s="16">
        <f t="shared" si="0"/>
        <v>0</v>
      </c>
      <c r="H27" s="17">
        <f t="shared" si="1"/>
        <v>0</v>
      </c>
      <c r="I27" s="72"/>
      <c r="J27" s="10"/>
    </row>
    <row r="28" spans="1:10" ht="25.5" customHeight="1">
      <c r="A28" s="27">
        <v>19</v>
      </c>
      <c r="B28" s="18"/>
      <c r="C28" s="13"/>
      <c r="D28" s="24"/>
      <c r="E28" s="15"/>
      <c r="F28" s="64">
        <f t="shared" si="2"/>
        <v>0</v>
      </c>
      <c r="G28" s="16">
        <f t="shared" si="0"/>
        <v>0</v>
      </c>
      <c r="H28" s="17">
        <f t="shared" si="1"/>
        <v>0</v>
      </c>
      <c r="I28" s="72"/>
      <c r="J28" s="10"/>
    </row>
    <row r="29" spans="1:10" ht="25.5" customHeight="1" thickBot="1">
      <c r="A29" s="29">
        <v>20</v>
      </c>
      <c r="B29" s="30"/>
      <c r="C29" s="31"/>
      <c r="D29" s="32"/>
      <c r="E29" s="9"/>
      <c r="F29" s="64">
        <f t="shared" si="2"/>
        <v>0</v>
      </c>
      <c r="G29" s="33">
        <f t="shared" si="0"/>
        <v>0</v>
      </c>
      <c r="H29" s="34">
        <f t="shared" si="1"/>
        <v>0</v>
      </c>
      <c r="I29" s="72"/>
      <c r="J29" s="10"/>
    </row>
    <row r="30" spans="1:10" ht="42.75" customHeight="1" thickTop="1" thickBot="1">
      <c r="A30" s="154">
        <f>COUNTA(B10:B29)</f>
        <v>3</v>
      </c>
      <c r="B30" s="155"/>
      <c r="C30" s="75"/>
      <c r="D30" s="28"/>
      <c r="E30" s="35">
        <f>SUM(E10:E29)</f>
        <v>9311</v>
      </c>
      <c r="F30" s="76">
        <f>SUM(F10:F29)</f>
        <v>2800</v>
      </c>
      <c r="G30" s="35">
        <f>SUM(G10:G29)</f>
        <v>6511</v>
      </c>
      <c r="H30" s="69">
        <f>SUM(H10:H29)</f>
        <v>7162</v>
      </c>
      <c r="I30" s="73"/>
      <c r="J30" s="11"/>
    </row>
  </sheetData>
  <protectedRanges>
    <protectedRange sqref="A3:D3 G3" name="範囲2"/>
  </protectedRanges>
  <mergeCells count="8">
    <mergeCell ref="A30:B30"/>
    <mergeCell ref="A1:F1"/>
    <mergeCell ref="C3:F3"/>
    <mergeCell ref="H3:I3"/>
    <mergeCell ref="A5:I5"/>
    <mergeCell ref="E7:H7"/>
    <mergeCell ref="A8:A9"/>
    <mergeCell ref="E8:H8"/>
  </mergeCells>
  <phoneticPr fontId="1"/>
  <pageMargins left="0.78740157480314965" right="0.19685039370078741" top="0.59055118110236227" bottom="0.39370078740157483" header="0.31496062992125984" footer="0.19685039370078741"/>
  <pageSetup paperSize="9" scale="75" orientation="portrait" cellComments="asDisplayed" r:id="rId1"/>
  <headerFooter>
    <oddFooter>&amp;R&amp;A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F9AE2-AB7E-4106-80ED-1D487BAF1BE0}">
  <sheetPr>
    <tabColor rgb="FFFFC000"/>
  </sheetPr>
  <dimension ref="A1:J30"/>
  <sheetViews>
    <sheetView view="pageBreakPreview" topLeftCell="A7" zoomScale="145" zoomScaleNormal="100" zoomScaleSheetLayoutView="145" workbookViewId="0">
      <selection activeCell="A31" sqref="A31"/>
    </sheetView>
  </sheetViews>
  <sheetFormatPr defaultColWidth="9" defaultRowHeight="18"/>
  <cols>
    <col min="1" max="1" width="4.5" style="3" customWidth="1"/>
    <col min="2" max="2" width="17.59765625" style="4" customWidth="1"/>
    <col min="3" max="3" width="12.3984375" style="4" customWidth="1"/>
    <col min="4" max="4" width="10.59765625" style="4" customWidth="1"/>
    <col min="5" max="5" width="10.3984375" style="8" customWidth="1"/>
    <col min="6" max="6" width="11.8984375" style="8" customWidth="1"/>
    <col min="7" max="7" width="10.3984375" style="8" customWidth="1"/>
    <col min="8" max="9" width="10.5" style="8" customWidth="1"/>
    <col min="10" max="10" width="1.59765625" style="4" customWidth="1"/>
    <col min="11" max="16384" width="9" style="4"/>
  </cols>
  <sheetData>
    <row r="1" spans="1:10" s="1" customFormat="1" ht="26.25" customHeight="1">
      <c r="A1" s="144" t="s">
        <v>8</v>
      </c>
      <c r="B1" s="144"/>
      <c r="C1" s="144"/>
      <c r="D1" s="144"/>
      <c r="E1" s="144"/>
      <c r="F1" s="144"/>
      <c r="G1" s="78"/>
      <c r="H1" s="79"/>
      <c r="I1" s="78"/>
    </row>
    <row r="2" spans="1:10" s="1" customFormat="1" ht="26.25" customHeight="1">
      <c r="A2" s="79"/>
      <c r="B2" s="79"/>
      <c r="C2" s="79"/>
      <c r="D2" s="79"/>
      <c r="E2" s="80"/>
      <c r="F2" s="81"/>
      <c r="G2" s="81"/>
      <c r="H2" s="80"/>
      <c r="I2" s="80"/>
    </row>
    <row r="3" spans="1:10" s="1" customFormat="1" ht="26.25" customHeight="1">
      <c r="A3" s="82"/>
      <c r="B3" s="83" t="s">
        <v>14</v>
      </c>
      <c r="C3" s="145"/>
      <c r="D3" s="145"/>
      <c r="E3" s="145"/>
      <c r="F3" s="145"/>
      <c r="G3" s="84" t="s">
        <v>15</v>
      </c>
      <c r="H3" s="85"/>
      <c r="I3" s="85"/>
    </row>
    <row r="4" spans="1:10" ht="14.25" customHeight="1">
      <c r="A4" s="86"/>
      <c r="B4" s="87"/>
      <c r="C4" s="87"/>
      <c r="D4" s="87"/>
      <c r="E4" s="88"/>
      <c r="F4" s="88"/>
      <c r="G4" s="88"/>
      <c r="H4" s="88"/>
      <c r="I4" s="88"/>
      <c r="J4" s="1"/>
    </row>
    <row r="5" spans="1:10" s="5" customFormat="1" ht="91.5" customHeight="1">
      <c r="A5" s="146" t="s">
        <v>13</v>
      </c>
      <c r="B5" s="147"/>
      <c r="C5" s="147"/>
      <c r="D5" s="147"/>
      <c r="E5" s="147"/>
      <c r="F5" s="147"/>
      <c r="G5" s="147"/>
      <c r="H5" s="147"/>
      <c r="I5" s="148"/>
      <c r="J5" s="1"/>
    </row>
    <row r="6" spans="1:10" ht="20.100000000000001" customHeight="1" thickBot="1">
      <c r="A6" s="86"/>
      <c r="B6" s="87"/>
      <c r="C6" s="87"/>
      <c r="D6" s="87"/>
      <c r="E6" s="88"/>
      <c r="F6" s="88"/>
      <c r="G6" s="88"/>
      <c r="H6" s="88"/>
      <c r="I6" s="88"/>
    </row>
    <row r="7" spans="1:10" ht="20.100000000000001" customHeight="1">
      <c r="A7" s="89"/>
      <c r="B7" s="90"/>
      <c r="C7" s="91"/>
      <c r="D7" s="92"/>
      <c r="E7" s="149" t="s">
        <v>26</v>
      </c>
      <c r="F7" s="149"/>
      <c r="G7" s="149"/>
      <c r="H7" s="149"/>
      <c r="I7" s="93"/>
    </row>
    <row r="8" spans="1:10" ht="20.100000000000001" customHeight="1">
      <c r="A8" s="150" t="s">
        <v>0</v>
      </c>
      <c r="B8" s="94" t="s">
        <v>1</v>
      </c>
      <c r="C8" s="95" t="s">
        <v>2</v>
      </c>
      <c r="D8" s="96" t="s">
        <v>3</v>
      </c>
      <c r="E8" s="152" t="s">
        <v>4</v>
      </c>
      <c r="F8" s="153"/>
      <c r="G8" s="153"/>
      <c r="H8" s="153"/>
      <c r="I8" s="93"/>
    </row>
    <row r="9" spans="1:10" ht="98.25" customHeight="1" thickBot="1">
      <c r="A9" s="151"/>
      <c r="B9" s="97" t="s">
        <v>6</v>
      </c>
      <c r="C9" s="98" t="s">
        <v>5</v>
      </c>
      <c r="D9" s="99" t="s">
        <v>7</v>
      </c>
      <c r="E9" s="100" t="s">
        <v>27</v>
      </c>
      <c r="F9" s="77" t="s">
        <v>28</v>
      </c>
      <c r="G9" s="101" t="s">
        <v>29</v>
      </c>
      <c r="H9" s="102" t="s">
        <v>30</v>
      </c>
      <c r="I9" s="103"/>
    </row>
    <row r="10" spans="1:10" ht="25.5" customHeight="1" thickTop="1">
      <c r="A10" s="104">
        <v>1</v>
      </c>
      <c r="B10" s="105"/>
      <c r="C10" s="106"/>
      <c r="D10" s="107"/>
      <c r="E10" s="108"/>
      <c r="F10" s="109"/>
      <c r="G10" s="110"/>
      <c r="H10" s="111"/>
      <c r="I10" s="112"/>
    </row>
    <row r="11" spans="1:10" ht="25.5" customHeight="1">
      <c r="A11" s="113">
        <v>2</v>
      </c>
      <c r="B11" s="114"/>
      <c r="C11" s="115"/>
      <c r="D11" s="116"/>
      <c r="E11" s="117"/>
      <c r="F11" s="118"/>
      <c r="G11" s="119"/>
      <c r="H11" s="120"/>
      <c r="I11" s="112"/>
    </row>
    <row r="12" spans="1:10" ht="25.5" customHeight="1">
      <c r="A12" s="113">
        <v>3</v>
      </c>
      <c r="B12" s="114"/>
      <c r="C12" s="115"/>
      <c r="D12" s="121"/>
      <c r="E12" s="117"/>
      <c r="F12" s="118"/>
      <c r="G12" s="119"/>
      <c r="H12" s="120"/>
      <c r="I12" s="112"/>
    </row>
    <row r="13" spans="1:10" ht="25.5" customHeight="1">
      <c r="A13" s="113">
        <v>4</v>
      </c>
      <c r="B13" s="114"/>
      <c r="C13" s="115"/>
      <c r="D13" s="116"/>
      <c r="E13" s="122"/>
      <c r="F13" s="118"/>
      <c r="G13" s="119"/>
      <c r="H13" s="120"/>
      <c r="I13" s="112"/>
    </row>
    <row r="14" spans="1:10" ht="25.5" customHeight="1">
      <c r="A14" s="113">
        <v>5</v>
      </c>
      <c r="B14" s="123"/>
      <c r="C14" s="115"/>
      <c r="D14" s="121"/>
      <c r="E14" s="117"/>
      <c r="F14" s="118"/>
      <c r="G14" s="119"/>
      <c r="H14" s="120"/>
      <c r="I14" s="112"/>
    </row>
    <row r="15" spans="1:10" ht="25.5" customHeight="1">
      <c r="A15" s="113">
        <v>6</v>
      </c>
      <c r="B15" s="123"/>
      <c r="C15" s="115"/>
      <c r="D15" s="121"/>
      <c r="E15" s="117"/>
      <c r="F15" s="118"/>
      <c r="G15" s="119"/>
      <c r="H15" s="120"/>
      <c r="I15" s="112"/>
    </row>
    <row r="16" spans="1:10" ht="25.5" customHeight="1">
      <c r="A16" s="113">
        <v>7</v>
      </c>
      <c r="B16" s="123"/>
      <c r="C16" s="124"/>
      <c r="D16" s="125"/>
      <c r="E16" s="117"/>
      <c r="F16" s="118"/>
      <c r="G16" s="119"/>
      <c r="H16" s="120"/>
      <c r="I16" s="112"/>
    </row>
    <row r="17" spans="1:9" ht="25.5" customHeight="1">
      <c r="A17" s="113">
        <v>8</v>
      </c>
      <c r="B17" s="123"/>
      <c r="C17" s="124"/>
      <c r="D17" s="126"/>
      <c r="E17" s="122"/>
      <c r="F17" s="118"/>
      <c r="G17" s="119"/>
      <c r="H17" s="120"/>
      <c r="I17" s="112"/>
    </row>
    <row r="18" spans="1:9" ht="25.5" customHeight="1">
      <c r="A18" s="113">
        <v>9</v>
      </c>
      <c r="B18" s="123"/>
      <c r="C18" s="124"/>
      <c r="D18" s="125"/>
      <c r="E18" s="117"/>
      <c r="F18" s="118"/>
      <c r="G18" s="119"/>
      <c r="H18" s="120"/>
      <c r="I18" s="112"/>
    </row>
    <row r="19" spans="1:9" ht="25.5" customHeight="1">
      <c r="A19" s="113">
        <v>10</v>
      </c>
      <c r="B19" s="127"/>
      <c r="C19" s="128"/>
      <c r="D19" s="129"/>
      <c r="E19" s="117"/>
      <c r="F19" s="118"/>
      <c r="G19" s="119"/>
      <c r="H19" s="120"/>
      <c r="I19" s="112"/>
    </row>
    <row r="20" spans="1:9" ht="25.5" customHeight="1">
      <c r="A20" s="113">
        <v>11</v>
      </c>
      <c r="B20" s="127"/>
      <c r="C20" s="128"/>
      <c r="D20" s="129"/>
      <c r="E20" s="117"/>
      <c r="F20" s="118"/>
      <c r="G20" s="119"/>
      <c r="H20" s="120"/>
      <c r="I20" s="112"/>
    </row>
    <row r="21" spans="1:9" ht="25.5" customHeight="1">
      <c r="A21" s="113">
        <v>12</v>
      </c>
      <c r="B21" s="123"/>
      <c r="C21" s="124"/>
      <c r="D21" s="129"/>
      <c r="E21" s="117"/>
      <c r="F21" s="118"/>
      <c r="G21" s="119"/>
      <c r="H21" s="120"/>
      <c r="I21" s="112"/>
    </row>
    <row r="22" spans="1:9" ht="25.5" customHeight="1">
      <c r="A22" s="113">
        <v>13</v>
      </c>
      <c r="B22" s="123"/>
      <c r="C22" s="124"/>
      <c r="D22" s="129"/>
      <c r="E22" s="117"/>
      <c r="F22" s="118"/>
      <c r="G22" s="119"/>
      <c r="H22" s="120"/>
      <c r="I22" s="112"/>
    </row>
    <row r="23" spans="1:9" ht="25.5" customHeight="1">
      <c r="A23" s="113">
        <v>14</v>
      </c>
      <c r="B23" s="123"/>
      <c r="C23" s="124"/>
      <c r="D23" s="129"/>
      <c r="E23" s="117"/>
      <c r="F23" s="118"/>
      <c r="G23" s="119"/>
      <c r="H23" s="120"/>
      <c r="I23" s="112"/>
    </row>
    <row r="24" spans="1:9" ht="25.5" customHeight="1">
      <c r="A24" s="113">
        <v>15</v>
      </c>
      <c r="B24" s="127"/>
      <c r="C24" s="128"/>
      <c r="D24" s="129"/>
      <c r="E24" s="117"/>
      <c r="F24" s="118"/>
      <c r="G24" s="119"/>
      <c r="H24" s="120"/>
      <c r="I24" s="112"/>
    </row>
    <row r="25" spans="1:9" ht="25.5" customHeight="1">
      <c r="A25" s="113">
        <v>16</v>
      </c>
      <c r="B25" s="127"/>
      <c r="C25" s="128"/>
      <c r="D25" s="129"/>
      <c r="E25" s="117"/>
      <c r="F25" s="118"/>
      <c r="G25" s="119"/>
      <c r="H25" s="120"/>
      <c r="I25" s="112"/>
    </row>
    <row r="26" spans="1:9" ht="25.5" customHeight="1">
      <c r="A26" s="113">
        <v>17</v>
      </c>
      <c r="B26" s="123"/>
      <c r="C26" s="124"/>
      <c r="D26" s="129"/>
      <c r="E26" s="117"/>
      <c r="F26" s="118"/>
      <c r="G26" s="119"/>
      <c r="H26" s="120"/>
      <c r="I26" s="112"/>
    </row>
    <row r="27" spans="1:9" ht="25.5" customHeight="1">
      <c r="A27" s="113">
        <v>18</v>
      </c>
      <c r="B27" s="123"/>
      <c r="C27" s="124"/>
      <c r="D27" s="129"/>
      <c r="E27" s="117"/>
      <c r="F27" s="118"/>
      <c r="G27" s="119"/>
      <c r="H27" s="120"/>
      <c r="I27" s="112"/>
    </row>
    <row r="28" spans="1:9" ht="25.5" customHeight="1">
      <c r="A28" s="113">
        <v>19</v>
      </c>
      <c r="B28" s="123"/>
      <c r="C28" s="124"/>
      <c r="D28" s="129"/>
      <c r="E28" s="117"/>
      <c r="F28" s="118"/>
      <c r="G28" s="119"/>
      <c r="H28" s="120"/>
      <c r="I28" s="112"/>
    </row>
    <row r="29" spans="1:9" ht="25.5" customHeight="1" thickBot="1">
      <c r="A29" s="113">
        <v>20</v>
      </c>
      <c r="B29" s="130"/>
      <c r="C29" s="131"/>
      <c r="D29" s="132"/>
      <c r="E29" s="133"/>
      <c r="F29" s="118"/>
      <c r="G29" s="134"/>
      <c r="H29" s="135"/>
      <c r="I29" s="112"/>
    </row>
    <row r="30" spans="1:9" ht="42.75" customHeight="1" thickTop="1" thickBot="1">
      <c r="A30" s="142" t="s">
        <v>31</v>
      </c>
      <c r="B30" s="143"/>
      <c r="C30" s="136"/>
      <c r="D30" s="137"/>
      <c r="E30" s="138"/>
      <c r="F30" s="139"/>
      <c r="G30" s="140"/>
      <c r="H30" s="138"/>
      <c r="I30" s="141"/>
    </row>
  </sheetData>
  <protectedRanges>
    <protectedRange sqref="H10:H29" name="範囲3"/>
    <protectedRange sqref="B10:E29" name="範囲1"/>
    <protectedRange sqref="A3:D3 G3" name="範囲2"/>
  </protectedRanges>
  <mergeCells count="7">
    <mergeCell ref="A30:B30"/>
    <mergeCell ref="A1:F1"/>
    <mergeCell ref="C3:F3"/>
    <mergeCell ref="A5:I5"/>
    <mergeCell ref="E7:H7"/>
    <mergeCell ref="A8:A9"/>
    <mergeCell ref="E8:H8"/>
  </mergeCells>
  <phoneticPr fontId="1"/>
  <pageMargins left="0.78740157480314965" right="0.19685039370078741" top="0.59055118110236227" bottom="0.39370078740157483" header="0.31496062992125984" footer="0.31496062992125984"/>
  <pageSetup paperSize="9" scale="80" orientation="portrait" useFirstPageNumber="1" r:id="rId1"/>
  <headerFooter>
    <oddFooter>&amp;C－&amp;P－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様式</vt:lpstr>
      <vt:lpstr>記載例</vt:lpstr>
      <vt:lpstr>印刷用</vt:lpstr>
      <vt:lpstr>印刷用!Print_Area</vt:lpstr>
      <vt:lpstr>記載例!Print_Area</vt:lpstr>
      <vt:lpstr>様式!Print_Area</vt:lpstr>
      <vt:lpstr>印刷用!Print_Titles</vt:lpstr>
      <vt:lpstr>記載例!Print_Titles</vt:lpstr>
      <vt:lpstr>様式!Print_Titles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jeckc365-011</cp:lastModifiedBy>
  <cp:lastPrinted>2026-07-29T05:10:01Z</cp:lastPrinted>
  <dcterms:modified xsi:type="dcterms:W3CDTF">2026-07-29T05:30:15Z</dcterms:modified>
</cp:coreProperties>
</file>