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月" sheetId="1" r:id="rId4"/>
    <sheet state="visible" name="5月" sheetId="2" r:id="rId5"/>
    <sheet state="visible" name="4月" sheetId="3" r:id="rId6"/>
    <sheet state="visible" name="3月" sheetId="4" r:id="rId7"/>
    <sheet state="visible" name="2月" sheetId="5" r:id="rId8"/>
    <sheet state="visible" name="1月（24年）" sheetId="6" r:id="rId9"/>
    <sheet state="visible" name="12月" sheetId="7" r:id="rId10"/>
    <sheet state="visible" name="11月" sheetId="8" r:id="rId11"/>
    <sheet state="visible" name="10月" sheetId="9" r:id="rId12"/>
    <sheet state="visible" name="9月" sheetId="10" r:id="rId13"/>
    <sheet state="visible" name="模板" sheetId="11" r:id="rId14"/>
    <sheet state="visible" name="read.me" sheetId="12" r:id="rId15"/>
  </sheets>
  <definedNames/>
  <calcPr/>
</workbook>
</file>

<file path=xl/sharedStrings.xml><?xml version="1.0" encoding="utf-8"?>
<sst xmlns="http://schemas.openxmlformats.org/spreadsheetml/2006/main" count="570" uniqueCount="152">
  <si>
    <t>工作步骤</t>
  </si>
  <si>
    <t>截止日期</t>
  </si>
  <si>
    <t>打卡检查项</t>
  </si>
  <si>
    <t>是否完成</t>
  </si>
  <si>
    <t>备注</t>
  </si>
  <si>
    <t>根据季节与事件制定月选题</t>
  </si>
  <si>
    <t>1日</t>
  </si>
  <si>
    <t>选题是否符合季节与事件特点</t>
  </si>
  <si>
    <t>检查活动日历</t>
  </si>
  <si>
    <t>https://creator.douyin.com/creator-micro/creative-guidance/calendar?id=764&amp;type=event</t>
  </si>
  <si>
    <t>检查禁止发布日历</t>
  </si>
  <si>
    <t>制定母题</t>
  </si>
  <si>
    <t>母题是否明确传播目标和受众</t>
  </si>
  <si>
    <t>咖啡馆调性</t>
  </si>
  <si>
    <t>明确传播目标和受众</t>
  </si>
  <si>
    <t>搜集和整理素材</t>
  </si>
  <si>
    <t>2日</t>
  </si>
  <si>
    <t>素材是否符合母题要求</t>
  </si>
  <si>
    <t>筛选和加工素材</t>
  </si>
  <si>
    <t>制定不同平台发布策略</t>
  </si>
  <si>
    <t>4日</t>
  </si>
  <si>
    <t>6日</t>
  </si>
  <si>
    <t>神田现身</t>
  </si>
  <si>
    <t>10日</t>
  </si>
  <si>
    <t>端午节</t>
  </si>
  <si>
    <t>24日</t>
  </si>
  <si>
    <t>粽子文化差异</t>
  </si>
  <si>
    <t>25日</t>
  </si>
  <si>
    <t>毛毡送咖啡</t>
  </si>
  <si>
    <t>26日</t>
  </si>
  <si>
    <t>筷子姐</t>
  </si>
  <si>
    <t>北京有什么</t>
  </si>
  <si>
    <t>27日</t>
  </si>
  <si>
    <t>董事长对社长</t>
  </si>
  <si>
    <t>28日</t>
  </si>
  <si>
    <t>咖啡婊可以吗</t>
  </si>
  <si>
    <t>及时回复用户互动</t>
  </si>
  <si>
    <t>分析用户反馈</t>
  </si>
  <si>
    <t>29日</t>
  </si>
  <si>
    <t>生成媒体运营报告</t>
  </si>
  <si>
    <t>次月4日</t>
  </si>
  <si>
    <t>生成创意文案</t>
  </si>
  <si>
    <t>3日</t>
  </si>
  <si>
    <t>文案是否具有创意性</t>
  </si>
  <si>
    <t>审核文案</t>
  </si>
  <si>
    <t>修改素材</t>
  </si>
  <si>
    <t>审核素材</t>
  </si>
  <si>
    <t>7日</t>
  </si>
  <si>
    <t>搞点动静</t>
  </si>
  <si>
    <t>8日</t>
  </si>
  <si>
    <t>日式英语听力</t>
  </si>
  <si>
    <t>良く晴れた日に</t>
  </si>
  <si>
    <t>13日</t>
  </si>
  <si>
    <t>听力答案公布</t>
  </si>
  <si>
    <t>14日</t>
  </si>
  <si>
    <t>古风苹果派</t>
  </si>
  <si>
    <t>20日</t>
  </si>
  <si>
    <t>猫跳舞</t>
  </si>
  <si>
    <t>23日</t>
  </si>
  <si>
    <t>飛騨の里</t>
  </si>
  <si>
    <t>30日</t>
  </si>
  <si>
    <t>六一儿童节</t>
  </si>
  <si>
    <t>5日</t>
  </si>
  <si>
    <t>拍糊苹果派</t>
  </si>
  <si>
    <t>拍糊苹果派2</t>
  </si>
  <si>
    <t>窗外樱花</t>
  </si>
  <si>
    <t>15日</t>
  </si>
  <si>
    <t>国道361</t>
  </si>
  <si>
    <t>22日</t>
  </si>
  <si>
    <t>一山之隔</t>
  </si>
  <si>
    <t>高山到SOGO</t>
  </si>
  <si>
    <t>日语听力1</t>
  </si>
  <si>
    <t>日语听力2</t>
  </si>
  <si>
    <t>面与饮料菜单</t>
  </si>
  <si>
    <t>11日</t>
  </si>
  <si>
    <t>烧鸡套餐制作过程</t>
  </si>
  <si>
    <t>12日</t>
  </si>
  <si>
    <t>铁板烧炒面制作过程</t>
  </si>
  <si>
    <t>碳烤亲子饭制作过程</t>
  </si>
  <si>
    <t>烧鸡饭制作过程</t>
  </si>
  <si>
    <t>19日</t>
  </si>
  <si>
    <t>岐阜县樱花</t>
  </si>
  <si>
    <t>樱花天气预报</t>
  </si>
  <si>
    <t>东京、大阪、名古屋、富山自驾路径</t>
  </si>
  <si>
    <t>中国新年</t>
  </si>
  <si>
    <t>腊月28</t>
  </si>
  <si>
    <t>过年不打烊通告</t>
  </si>
  <si>
    <t>16日</t>
  </si>
  <si>
    <t>导航地址</t>
  </si>
  <si>
    <t>日语复习1</t>
  </si>
  <si>
    <t>苹果派出炉</t>
  </si>
  <si>
    <t>春意的花特效</t>
  </si>
  <si>
    <t>菜单6选</t>
  </si>
  <si>
    <t>菜单6选视频</t>
  </si>
  <si>
    <t>9日</t>
  </si>
  <si>
    <t>福利日语教学</t>
  </si>
  <si>
    <t>12 日</t>
  </si>
  <si>
    <t>粉丝福利与路线说明</t>
  </si>
  <si>
    <t>咖啡福利</t>
  </si>
  <si>
    <t>日语教学报人数</t>
  </si>
  <si>
    <t>粉丝福利POP</t>
  </si>
  <si>
    <t>如何AA</t>
  </si>
  <si>
    <t>31日</t>
  </si>
  <si>
    <t>奇迹月</t>
  </si>
  <si>
    <t>大雪节气</t>
  </si>
  <si>
    <t>不是欧美去不起，而是日本更有性价比 春秋航空拒载事件影响+南京大屠杀纪念日</t>
  </si>
  <si>
    <t>滑雪场延期</t>
  </si>
  <si>
    <t>18日</t>
  </si>
  <si>
    <t>日语教学 进店欢迎</t>
  </si>
  <si>
    <t>日语教学 点单</t>
  </si>
  <si>
    <t>Merry Christmas</t>
  </si>
  <si>
    <t>日语教学 结账</t>
  </si>
  <si>
    <t>09次发布</t>
  </si>
  <si>
    <t>总结视频</t>
  </si>
  <si>
    <t>次月5日</t>
  </si>
  <si>
    <t>开心吃饭的图文</t>
  </si>
  <si>
    <t>餐厅混剪</t>
  </si>
  <si>
    <t>玉子饭介绍</t>
  </si>
  <si>
    <t>拍炸鸡套餐</t>
  </si>
  <si>
    <t>炒面、亲子饭后厨</t>
  </si>
  <si>
    <t>21日</t>
  </si>
  <si>
    <t>炒面亲子饭后厨</t>
  </si>
  <si>
    <t>拍摄玉子饭</t>
  </si>
  <si>
    <t>大自然是最好的调色师</t>
  </si>
  <si>
    <t>入口楼梯</t>
  </si>
  <si>
    <t>AI变装</t>
  </si>
  <si>
    <t>明宝大瀑布</t>
  </si>
  <si>
    <t>玉子饭预告</t>
  </si>
  <si>
    <t>玉子饭制作方法</t>
  </si>
  <si>
    <t>白虾盖饭</t>
  </si>
  <si>
    <t>野营苹果派</t>
  </si>
  <si>
    <t>17日</t>
  </si>
  <si>
    <t>介绍咖啡厅环境</t>
  </si>
  <si>
    <t>介绍86岁担当</t>
  </si>
  <si>
    <t>积雪 红叶 秋天</t>
  </si>
  <si>
    <t>痛车</t>
  </si>
  <si>
    <t>狗头特效</t>
  </si>
  <si>
    <t>解密神秘按钮</t>
  </si>
  <si>
    <t>万圣节</t>
  </si>
  <si>
    <t>次月3日</t>
  </si>
  <si>
    <t>中秋母题的丰收话题，十月欣赏红叶的话题</t>
  </si>
  <si>
    <t>美食受众，不限定日本美食</t>
  </si>
  <si>
    <t>苹果派照片</t>
  </si>
  <si>
    <t>中秋节只吃月饼？日本也过中秋节，我们品尝香喷喷的苹果派，分享收获的喜悦</t>
  </si>
  <si>
    <t>周末发个鸟</t>
  </si>
  <si>
    <t>苹果派的声音</t>
  </si>
  <si>
    <t>这一生好累</t>
  </si>
  <si>
    <t>中秋节特刊 发布视频带#国庆旅行指南#这个秋天一起去环游世界 发布视频，分享国庆出境旅行指南，这个秋天一起去环游世界吧</t>
  </si>
  <si>
    <t>下个月补齐：狗头特效</t>
  </si>
  <si>
    <t>下个月补齐：解密神秘按钮</t>
  </si>
  <si>
    <t>url</t>
  </si>
  <si>
    <t>https://docs.google.com/spreadsheets/d/1ZnOVAFqCydsk2CggzbQyIJX7wtv6WbHGUYF2oL7FjvI/edit#gid=1928607309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</si>
</sst>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2" fontId="3" numFmtId="0" xfId="0" applyAlignment="1" applyFill="1" applyFont="1">
      <alignment horizontal="left" readingOrder="0"/>
    </xf>
    <xf borderId="0" fillId="0" fontId="1" numFmtId="0" xfId="0" applyFont="1"/>
    <xf borderId="0" fillId="0" fontId="1" numFmtId="164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ZnOVAFqCydsk2CggzbQyIJX7wtv6WbHGUYF2oL7FjvI/edit" TargetMode="External"/><Relationship Id="rId2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  <c r="E5" s="1" t="s">
        <v>13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19</v>
      </c>
      <c r="B9" s="2" t="s">
        <v>20</v>
      </c>
      <c r="D9" s="1" t="b">
        <v>1</v>
      </c>
    </row>
    <row r="10">
      <c r="A10" s="1" t="str">
        <f t="shared" ref="A10:A17" si="1">TEXT(ROW()-9, "00") &amp; "次发布"</f>
        <v>01次发布</v>
      </c>
      <c r="B10" s="2" t="s">
        <v>21</v>
      </c>
      <c r="D10" s="1" t="b">
        <v>1</v>
      </c>
      <c r="E10" s="1" t="s">
        <v>22</v>
      </c>
    </row>
    <row r="11">
      <c r="A11" s="1" t="str">
        <f t="shared" si="1"/>
        <v>02次发布</v>
      </c>
      <c r="B11" s="2" t="s">
        <v>23</v>
      </c>
      <c r="D11" s="1" t="b">
        <v>1</v>
      </c>
      <c r="E11" s="1" t="s">
        <v>24</v>
      </c>
    </row>
    <row r="12">
      <c r="A12" s="1" t="str">
        <f t="shared" si="1"/>
        <v>03次发布</v>
      </c>
      <c r="B12" s="2" t="s">
        <v>25</v>
      </c>
      <c r="D12" s="1" t="b">
        <v>1</v>
      </c>
      <c r="E12" s="1" t="s">
        <v>26</v>
      </c>
    </row>
    <row r="13">
      <c r="A13" s="1" t="str">
        <f t="shared" si="1"/>
        <v>04次发布</v>
      </c>
      <c r="B13" s="2" t="s">
        <v>27</v>
      </c>
      <c r="D13" s="1" t="b">
        <v>1</v>
      </c>
      <c r="E13" s="1" t="s">
        <v>28</v>
      </c>
    </row>
    <row r="14">
      <c r="A14" s="1" t="str">
        <f t="shared" si="1"/>
        <v>05次发布</v>
      </c>
      <c r="B14" s="2" t="s">
        <v>29</v>
      </c>
      <c r="D14" s="1" t="b">
        <v>1</v>
      </c>
      <c r="E14" s="1" t="s">
        <v>30</v>
      </c>
    </row>
    <row r="15">
      <c r="A15" s="1" t="str">
        <f t="shared" si="1"/>
        <v>06次发布</v>
      </c>
      <c r="B15" s="2" t="s">
        <v>29</v>
      </c>
      <c r="D15" s="1" t="b">
        <v>1</v>
      </c>
      <c r="E15" s="1" t="s">
        <v>31</v>
      </c>
    </row>
    <row r="16">
      <c r="A16" s="1" t="str">
        <f t="shared" si="1"/>
        <v>07次发布</v>
      </c>
      <c r="B16" s="2" t="s">
        <v>32</v>
      </c>
      <c r="D16" s="1" t="b">
        <v>1</v>
      </c>
      <c r="E16" s="1" t="s">
        <v>33</v>
      </c>
    </row>
    <row r="17">
      <c r="A17" s="1" t="str">
        <f t="shared" si="1"/>
        <v>08次发布</v>
      </c>
      <c r="B17" s="2" t="s">
        <v>34</v>
      </c>
      <c r="D17" s="1" t="b">
        <v>1</v>
      </c>
      <c r="E17" s="1" t="s">
        <v>35</v>
      </c>
    </row>
    <row r="18">
      <c r="A18" s="1" t="s">
        <v>36</v>
      </c>
      <c r="B18" s="2"/>
      <c r="D18" s="1" t="b">
        <v>1</v>
      </c>
    </row>
    <row r="19">
      <c r="A19" s="1" t="s">
        <v>37</v>
      </c>
      <c r="B19" s="2" t="s">
        <v>38</v>
      </c>
      <c r="D19" s="1" t="b">
        <v>1</v>
      </c>
    </row>
    <row r="20">
      <c r="A20" s="1" t="s">
        <v>39</v>
      </c>
      <c r="B20" s="2" t="s">
        <v>40</v>
      </c>
      <c r="D20" s="1" t="b">
        <v>1</v>
      </c>
    </row>
    <row r="21">
      <c r="B21" s="2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</sheetData>
  <hyperlinks>
    <hyperlink r:id="rId1" ref="C3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11</v>
      </c>
      <c r="B3" s="2" t="s">
        <v>56</v>
      </c>
      <c r="C3" s="1" t="s">
        <v>12</v>
      </c>
      <c r="D3" s="1" t="b">
        <v>1</v>
      </c>
      <c r="E3" s="1" t="s">
        <v>140</v>
      </c>
    </row>
    <row r="4">
      <c r="A4" s="1" t="s">
        <v>14</v>
      </c>
      <c r="B4" s="2" t="s">
        <v>56</v>
      </c>
      <c r="D4" s="1" t="b">
        <v>1</v>
      </c>
      <c r="E4" s="1" t="s">
        <v>141</v>
      </c>
    </row>
    <row r="5">
      <c r="A5" s="1" t="s">
        <v>15</v>
      </c>
      <c r="B5" s="2" t="s">
        <v>56</v>
      </c>
      <c r="C5" s="1" t="s">
        <v>17</v>
      </c>
      <c r="D5" s="1" t="b">
        <v>1</v>
      </c>
      <c r="E5" s="1" t="s">
        <v>142</v>
      </c>
    </row>
    <row r="6">
      <c r="A6" s="1" t="s">
        <v>18</v>
      </c>
      <c r="B6" s="2" t="s">
        <v>56</v>
      </c>
      <c r="D6" s="1" t="b">
        <v>1</v>
      </c>
    </row>
    <row r="7">
      <c r="A7" s="1" t="s">
        <v>41</v>
      </c>
      <c r="B7" s="2" t="s">
        <v>56</v>
      </c>
      <c r="C7" s="1" t="s">
        <v>43</v>
      </c>
      <c r="D7" s="1" t="b">
        <v>1</v>
      </c>
      <c r="E7" s="1" t="s">
        <v>143</v>
      </c>
    </row>
    <row r="8">
      <c r="A8" s="1" t="s">
        <v>44</v>
      </c>
      <c r="B8" s="2" t="s">
        <v>56</v>
      </c>
      <c r="D8" s="1" t="b">
        <v>1</v>
      </c>
    </row>
    <row r="9">
      <c r="A9" s="1" t="s">
        <v>45</v>
      </c>
      <c r="B9" s="2" t="s">
        <v>56</v>
      </c>
      <c r="D9" s="1" t="b">
        <v>1</v>
      </c>
    </row>
    <row r="10">
      <c r="A10" s="1" t="s">
        <v>46</v>
      </c>
      <c r="B10" s="2" t="s">
        <v>56</v>
      </c>
      <c r="D10" s="1" t="b">
        <v>1</v>
      </c>
    </row>
    <row r="11">
      <c r="A11" s="1" t="s">
        <v>19</v>
      </c>
      <c r="B11" s="2" t="s">
        <v>56</v>
      </c>
      <c r="D11" s="1" t="b">
        <v>1</v>
      </c>
    </row>
    <row r="12">
      <c r="A12" s="1" t="str">
        <f t="shared" ref="A12:A19" si="1">TEXT(ROW()-11, "00") &amp; "次发布"</f>
        <v>01次发布</v>
      </c>
      <c r="B12" s="2" t="s">
        <v>56</v>
      </c>
      <c r="D12" s="1" t="b">
        <v>1</v>
      </c>
    </row>
    <row r="13">
      <c r="A13" s="1" t="str">
        <f t="shared" si="1"/>
        <v>02次发布</v>
      </c>
      <c r="B13" s="2" t="s">
        <v>68</v>
      </c>
      <c r="D13" s="1" t="b">
        <v>1</v>
      </c>
    </row>
    <row r="14">
      <c r="A14" s="1" t="str">
        <f t="shared" si="1"/>
        <v>03次发布</v>
      </c>
      <c r="B14" s="2" t="s">
        <v>58</v>
      </c>
      <c r="D14" s="1" t="b">
        <v>1</v>
      </c>
      <c r="E14" s="1" t="s">
        <v>144</v>
      </c>
    </row>
    <row r="15">
      <c r="A15" s="1" t="str">
        <f t="shared" si="1"/>
        <v>04次发布</v>
      </c>
      <c r="B15" s="2" t="s">
        <v>29</v>
      </c>
      <c r="D15" s="1" t="b">
        <v>1</v>
      </c>
      <c r="E15" s="1" t="s">
        <v>145</v>
      </c>
    </row>
    <row r="16">
      <c r="A16" s="1" t="str">
        <f t="shared" si="1"/>
        <v>05次发布</v>
      </c>
      <c r="B16" s="2" t="s">
        <v>34</v>
      </c>
      <c r="D16" s="1" t="b">
        <v>1</v>
      </c>
      <c r="E16" s="1" t="s">
        <v>146</v>
      </c>
    </row>
    <row r="17">
      <c r="A17" s="1" t="str">
        <f t="shared" si="1"/>
        <v>06次发布</v>
      </c>
      <c r="B17" s="2" t="str">
        <f>TEXT(ROW()-8 + (ROW()-12)*2, "0") &amp; "日"</f>
        <v>19日</v>
      </c>
      <c r="D17" s="1" t="b">
        <v>1</v>
      </c>
      <c r="E17" s="1" t="s">
        <v>147</v>
      </c>
    </row>
    <row r="18">
      <c r="A18" s="1" t="str">
        <f t="shared" si="1"/>
        <v>07次发布</v>
      </c>
      <c r="B18" s="8">
        <v>45224.0</v>
      </c>
      <c r="D18" s="1" t="b">
        <v>1</v>
      </c>
      <c r="E18" s="1" t="s">
        <v>148</v>
      </c>
    </row>
    <row r="19">
      <c r="A19" s="1" t="str">
        <f t="shared" si="1"/>
        <v>08次发布</v>
      </c>
      <c r="B19" s="8">
        <v>45225.0</v>
      </c>
      <c r="D19" s="1" t="b">
        <v>1</v>
      </c>
      <c r="E19" s="1" t="s">
        <v>149</v>
      </c>
    </row>
    <row r="20">
      <c r="A20" s="1" t="s">
        <v>36</v>
      </c>
      <c r="B20" s="2"/>
      <c r="D20" s="1" t="b">
        <v>1</v>
      </c>
    </row>
    <row r="21">
      <c r="A21" s="1" t="s">
        <v>37</v>
      </c>
      <c r="B21" s="2" t="s">
        <v>38</v>
      </c>
      <c r="D21" s="1" t="b">
        <v>1</v>
      </c>
    </row>
    <row r="22">
      <c r="A22" s="1" t="s">
        <v>39</v>
      </c>
      <c r="B22" s="2" t="s">
        <v>40</v>
      </c>
      <c r="D22" s="1" t="b">
        <v>1</v>
      </c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0</v>
      </c>
    </row>
    <row r="3">
      <c r="A3" s="1" t="s">
        <v>8</v>
      </c>
      <c r="B3" s="2" t="s">
        <v>6</v>
      </c>
      <c r="C3" s="3" t="s">
        <v>9</v>
      </c>
      <c r="D3" s="7" t="b">
        <v>0</v>
      </c>
    </row>
    <row r="4">
      <c r="A4" s="1" t="s">
        <v>10</v>
      </c>
      <c r="B4" s="2" t="s">
        <v>6</v>
      </c>
      <c r="C4" s="1"/>
      <c r="D4" s="7" t="b">
        <v>0</v>
      </c>
    </row>
    <row r="5">
      <c r="A5" s="1" t="s">
        <v>11</v>
      </c>
      <c r="B5" s="2" t="s">
        <v>6</v>
      </c>
      <c r="C5" s="1" t="s">
        <v>12</v>
      </c>
      <c r="D5" s="7" t="b">
        <v>0</v>
      </c>
    </row>
    <row r="6">
      <c r="A6" s="1" t="s">
        <v>14</v>
      </c>
      <c r="B6" s="2" t="s">
        <v>6</v>
      </c>
      <c r="D6" s="7" t="b">
        <v>0</v>
      </c>
    </row>
    <row r="7">
      <c r="A7" s="1" t="s">
        <v>19</v>
      </c>
      <c r="B7" s="2" t="s">
        <v>20</v>
      </c>
      <c r="D7" s="7" t="b">
        <v>0</v>
      </c>
    </row>
    <row r="8">
      <c r="A8" s="1" t="str">
        <f t="shared" ref="A8:A15" si="1">TEXT(ROW()-7, "00") &amp; "次发布"</f>
        <v>01次发布</v>
      </c>
      <c r="B8" s="2" t="str">
        <f t="shared" ref="B8:B15" si="2">TEXT(ROW()-7 + (ROW()-7)*2, "0") &amp; "日"</f>
        <v>3日</v>
      </c>
      <c r="D8" s="7" t="b">
        <v>0</v>
      </c>
    </row>
    <row r="9">
      <c r="A9" s="1" t="str">
        <f t="shared" si="1"/>
        <v>02次发布</v>
      </c>
      <c r="B9" s="2" t="str">
        <f t="shared" si="2"/>
        <v>6日</v>
      </c>
      <c r="D9" s="7" t="b">
        <v>0</v>
      </c>
    </row>
    <row r="10">
      <c r="A10" s="1" t="str">
        <f t="shared" si="1"/>
        <v>03次发布</v>
      </c>
      <c r="B10" s="2" t="str">
        <f t="shared" si="2"/>
        <v>9日</v>
      </c>
      <c r="D10" s="7" t="b">
        <v>0</v>
      </c>
    </row>
    <row r="11">
      <c r="A11" s="1" t="str">
        <f t="shared" si="1"/>
        <v>04次发布</v>
      </c>
      <c r="B11" s="2" t="str">
        <f t="shared" si="2"/>
        <v>12日</v>
      </c>
      <c r="D11" s="7" t="b">
        <v>0</v>
      </c>
    </row>
    <row r="12">
      <c r="A12" s="1" t="str">
        <f t="shared" si="1"/>
        <v>05次发布</v>
      </c>
      <c r="B12" s="2" t="str">
        <f t="shared" si="2"/>
        <v>15日</v>
      </c>
      <c r="D12" s="7" t="b">
        <v>0</v>
      </c>
    </row>
    <row r="13">
      <c r="A13" s="1" t="str">
        <f t="shared" si="1"/>
        <v>06次发布</v>
      </c>
      <c r="B13" s="2" t="str">
        <f t="shared" si="2"/>
        <v>18日</v>
      </c>
      <c r="D13" s="7" t="b">
        <v>0</v>
      </c>
    </row>
    <row r="14">
      <c r="A14" s="1" t="str">
        <f t="shared" si="1"/>
        <v>07次发布</v>
      </c>
      <c r="B14" s="2" t="str">
        <f t="shared" si="2"/>
        <v>21日</v>
      </c>
      <c r="D14" s="7" t="b">
        <v>0</v>
      </c>
    </row>
    <row r="15">
      <c r="A15" s="1" t="str">
        <f t="shared" si="1"/>
        <v>08次发布</v>
      </c>
      <c r="B15" s="2" t="str">
        <f t="shared" si="2"/>
        <v>24日</v>
      </c>
      <c r="D15" s="7" t="b">
        <v>0</v>
      </c>
    </row>
    <row r="16">
      <c r="A16" s="1" t="s">
        <v>36</v>
      </c>
      <c r="B16" s="2"/>
      <c r="D16" s="7" t="b">
        <v>0</v>
      </c>
    </row>
    <row r="17">
      <c r="A17" s="1" t="s">
        <v>37</v>
      </c>
      <c r="B17" s="2" t="s">
        <v>38</v>
      </c>
      <c r="D17" s="7" t="b">
        <v>0</v>
      </c>
    </row>
    <row r="18">
      <c r="A18" s="1" t="s">
        <v>39</v>
      </c>
      <c r="B18" s="2" t="s">
        <v>40</v>
      </c>
      <c r="D18" s="7" t="b">
        <v>0</v>
      </c>
    </row>
    <row r="19">
      <c r="B19" s="2"/>
    </row>
    <row r="20">
      <c r="B20" s="4"/>
    </row>
    <row r="21">
      <c r="B21" s="4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</sheetData>
  <hyperlinks>
    <hyperlink r:id="rId1" ref="C3"/>
  </hyperlin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9.63"/>
  </cols>
  <sheetData>
    <row r="1">
      <c r="A1" s="1" t="s">
        <v>150</v>
      </c>
      <c r="B1" s="3" t="s">
        <v>151</v>
      </c>
    </row>
  </sheetData>
  <hyperlinks>
    <hyperlink r:id="rId1" location="gid=1928607309" ref="B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41</v>
      </c>
      <c r="B9" s="2" t="s">
        <v>42</v>
      </c>
      <c r="C9" s="1" t="s">
        <v>43</v>
      </c>
      <c r="D9" s="1" t="b">
        <v>1</v>
      </c>
    </row>
    <row r="10">
      <c r="A10" s="1" t="s">
        <v>44</v>
      </c>
      <c r="B10" s="2" t="s">
        <v>42</v>
      </c>
      <c r="D10" s="1" t="b">
        <v>1</v>
      </c>
    </row>
    <row r="11">
      <c r="A11" s="1" t="s">
        <v>45</v>
      </c>
      <c r="B11" s="2" t="s">
        <v>42</v>
      </c>
      <c r="D11" s="1" t="b">
        <v>1</v>
      </c>
    </row>
    <row r="12">
      <c r="A12" s="1" t="s">
        <v>46</v>
      </c>
      <c r="B12" s="2" t="s">
        <v>42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  <c r="E13" s="5"/>
    </row>
    <row r="14">
      <c r="A14" s="1" t="str">
        <f t="shared" ref="A14:A21" si="1">TEXT(ROW()-13, "00") &amp; "次发布"</f>
        <v>01次发布</v>
      </c>
      <c r="B14" s="2" t="s">
        <v>47</v>
      </c>
      <c r="D14" s="1" t="b">
        <v>1</v>
      </c>
      <c r="E14" s="6" t="s">
        <v>48</v>
      </c>
    </row>
    <row r="15">
      <c r="A15" s="1" t="str">
        <f t="shared" si="1"/>
        <v>02次发布</v>
      </c>
      <c r="B15" s="2" t="s">
        <v>49</v>
      </c>
      <c r="D15" s="1" t="b">
        <v>1</v>
      </c>
      <c r="E15" s="6" t="s">
        <v>50</v>
      </c>
    </row>
    <row r="16">
      <c r="A16" s="1" t="str">
        <f t="shared" si="1"/>
        <v>03次发布</v>
      </c>
      <c r="B16" s="2" t="s">
        <v>23</v>
      </c>
      <c r="D16" s="1" t="b">
        <v>1</v>
      </c>
      <c r="E16" s="1" t="s">
        <v>51</v>
      </c>
    </row>
    <row r="17">
      <c r="A17" s="1" t="str">
        <f t="shared" si="1"/>
        <v>04次发布</v>
      </c>
      <c r="B17" s="2" t="s">
        <v>52</v>
      </c>
      <c r="D17" s="1" t="b">
        <v>1</v>
      </c>
      <c r="E17" s="1" t="s">
        <v>53</v>
      </c>
    </row>
    <row r="18">
      <c r="A18" s="1" t="str">
        <f t="shared" si="1"/>
        <v>05次发布</v>
      </c>
      <c r="B18" s="2" t="s">
        <v>54</v>
      </c>
      <c r="D18" s="1" t="b">
        <v>1</v>
      </c>
      <c r="E18" s="1" t="s">
        <v>55</v>
      </c>
    </row>
    <row r="19">
      <c r="A19" s="1" t="str">
        <f t="shared" si="1"/>
        <v>06次发布</v>
      </c>
      <c r="B19" s="2" t="s">
        <v>56</v>
      </c>
      <c r="D19" s="1" t="b">
        <v>1</v>
      </c>
      <c r="E19" s="1" t="s">
        <v>57</v>
      </c>
    </row>
    <row r="20">
      <c r="A20" s="1" t="str">
        <f t="shared" si="1"/>
        <v>07次发布</v>
      </c>
      <c r="B20" s="2" t="s">
        <v>58</v>
      </c>
      <c r="D20" s="1" t="b">
        <v>1</v>
      </c>
      <c r="E20" s="1" t="s">
        <v>59</v>
      </c>
    </row>
    <row r="21">
      <c r="A21" s="1" t="str">
        <f t="shared" si="1"/>
        <v>08次发布</v>
      </c>
      <c r="B21" s="2" t="s">
        <v>60</v>
      </c>
      <c r="D21" s="1" t="b">
        <v>1</v>
      </c>
      <c r="E21" s="1" t="s">
        <v>61</v>
      </c>
    </row>
    <row r="22">
      <c r="A22" s="1" t="s">
        <v>36</v>
      </c>
      <c r="B22" s="2"/>
      <c r="D22" s="1" t="b">
        <v>1</v>
      </c>
    </row>
    <row r="23">
      <c r="A23" s="1" t="s">
        <v>37</v>
      </c>
      <c r="B23" s="2" t="s">
        <v>38</v>
      </c>
      <c r="D23" s="1" t="b">
        <v>1</v>
      </c>
    </row>
    <row r="24">
      <c r="A24" s="1" t="s">
        <v>39</v>
      </c>
      <c r="B24" s="2" t="s">
        <v>40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41</v>
      </c>
      <c r="B9" s="2" t="s">
        <v>42</v>
      </c>
      <c r="C9" s="1" t="s">
        <v>43</v>
      </c>
      <c r="D9" s="1" t="b">
        <v>1</v>
      </c>
    </row>
    <row r="10">
      <c r="A10" s="1" t="s">
        <v>44</v>
      </c>
      <c r="B10" s="2" t="s">
        <v>42</v>
      </c>
      <c r="D10" s="1" t="b">
        <v>1</v>
      </c>
    </row>
    <row r="11">
      <c r="A11" s="1" t="s">
        <v>45</v>
      </c>
      <c r="B11" s="2" t="s">
        <v>42</v>
      </c>
      <c r="D11" s="1" t="b">
        <v>1</v>
      </c>
    </row>
    <row r="12">
      <c r="A12" s="1" t="s">
        <v>46</v>
      </c>
      <c r="B12" s="2" t="s">
        <v>42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  <c r="E13" s="5"/>
    </row>
    <row r="14">
      <c r="A14" s="1" t="str">
        <f t="shared" ref="A14:A21" si="1">TEXT(ROW()-13, "00") &amp; "次发布"</f>
        <v>01次发布</v>
      </c>
      <c r="B14" s="2" t="s">
        <v>62</v>
      </c>
      <c r="D14" s="1" t="b">
        <v>1</v>
      </c>
      <c r="E14" s="6" t="s">
        <v>63</v>
      </c>
    </row>
    <row r="15">
      <c r="A15" s="1" t="str">
        <f t="shared" si="1"/>
        <v>02次发布</v>
      </c>
      <c r="B15" s="2" t="s">
        <v>49</v>
      </c>
      <c r="D15" s="1" t="b">
        <v>1</v>
      </c>
      <c r="E15" s="6" t="s">
        <v>64</v>
      </c>
    </row>
    <row r="16">
      <c r="A16" s="1" t="str">
        <f t="shared" si="1"/>
        <v>03次发布</v>
      </c>
      <c r="B16" s="2" t="str">
        <f>TEXT(ROW()-13 + (ROW()-13)*2, "0") &amp; "日"</f>
        <v>9日</v>
      </c>
      <c r="D16" s="1" t="b">
        <v>1</v>
      </c>
      <c r="E16" s="1" t="s">
        <v>65</v>
      </c>
    </row>
    <row r="17">
      <c r="A17" s="1" t="str">
        <f t="shared" si="1"/>
        <v>04次发布</v>
      </c>
      <c r="B17" s="2" t="s">
        <v>66</v>
      </c>
      <c r="D17" s="1" t="b">
        <v>1</v>
      </c>
      <c r="E17" s="1" t="s">
        <v>67</v>
      </c>
    </row>
    <row r="18">
      <c r="A18" s="1" t="str">
        <f t="shared" si="1"/>
        <v>05次发布</v>
      </c>
      <c r="B18" s="2" t="s">
        <v>68</v>
      </c>
      <c r="D18" s="1" t="b">
        <v>1</v>
      </c>
      <c r="E18" s="1" t="s">
        <v>69</v>
      </c>
    </row>
    <row r="19">
      <c r="A19" s="1" t="str">
        <f t="shared" si="1"/>
        <v>06次发布</v>
      </c>
      <c r="B19" s="2" t="s">
        <v>25</v>
      </c>
      <c r="D19" s="1" t="b">
        <v>1</v>
      </c>
      <c r="E19" s="1" t="s">
        <v>70</v>
      </c>
    </row>
    <row r="20">
      <c r="A20" s="1" t="str">
        <f t="shared" si="1"/>
        <v>07次发布</v>
      </c>
      <c r="B20" s="2" t="s">
        <v>29</v>
      </c>
      <c r="D20" s="1" t="b">
        <v>1</v>
      </c>
      <c r="E20" s="1" t="s">
        <v>71</v>
      </c>
    </row>
    <row r="21">
      <c r="A21" s="1" t="str">
        <f t="shared" si="1"/>
        <v>08次发布</v>
      </c>
      <c r="B21" s="2" t="s">
        <v>60</v>
      </c>
      <c r="D21" s="1" t="b">
        <v>1</v>
      </c>
      <c r="E21" s="1" t="s">
        <v>72</v>
      </c>
    </row>
    <row r="22">
      <c r="A22" s="1" t="s">
        <v>36</v>
      </c>
      <c r="B22" s="2"/>
      <c r="D22" s="1" t="b">
        <v>1</v>
      </c>
    </row>
    <row r="23">
      <c r="A23" s="1" t="s">
        <v>37</v>
      </c>
      <c r="B23" s="2" t="s">
        <v>38</v>
      </c>
      <c r="D23" s="1" t="b">
        <v>1</v>
      </c>
    </row>
    <row r="24">
      <c r="A24" s="1" t="s">
        <v>39</v>
      </c>
      <c r="B24" s="2" t="s">
        <v>40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41</v>
      </c>
      <c r="B9" s="2" t="s">
        <v>42</v>
      </c>
      <c r="C9" s="1" t="s">
        <v>43</v>
      </c>
      <c r="D9" s="1" t="b">
        <v>1</v>
      </c>
    </row>
    <row r="10">
      <c r="A10" s="1" t="s">
        <v>44</v>
      </c>
      <c r="B10" s="2" t="s">
        <v>42</v>
      </c>
      <c r="D10" s="1" t="b">
        <v>1</v>
      </c>
    </row>
    <row r="11">
      <c r="A11" s="1" t="s">
        <v>45</v>
      </c>
      <c r="B11" s="2" t="s">
        <v>42</v>
      </c>
      <c r="D11" s="1" t="b">
        <v>1</v>
      </c>
    </row>
    <row r="12">
      <c r="A12" s="1" t="s">
        <v>46</v>
      </c>
      <c r="B12" s="2" t="s">
        <v>42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47</v>
      </c>
      <c r="D14" s="1" t="b">
        <v>1</v>
      </c>
      <c r="E14" s="6" t="s">
        <v>73</v>
      </c>
    </row>
    <row r="15">
      <c r="A15" s="1" t="str">
        <f t="shared" si="1"/>
        <v>02次发布</v>
      </c>
      <c r="B15" s="2" t="s">
        <v>74</v>
      </c>
      <c r="D15" s="1" t="b">
        <v>1</v>
      </c>
      <c r="E15" s="1" t="s">
        <v>75</v>
      </c>
    </row>
    <row r="16">
      <c r="A16" s="1" t="str">
        <f t="shared" si="1"/>
        <v>03次发布</v>
      </c>
      <c r="B16" s="2" t="s">
        <v>76</v>
      </c>
      <c r="D16" s="1" t="b">
        <v>1</v>
      </c>
      <c r="E16" s="1" t="s">
        <v>77</v>
      </c>
    </row>
    <row r="17">
      <c r="A17" s="1" t="str">
        <f t="shared" si="1"/>
        <v>04次发布</v>
      </c>
      <c r="B17" s="2" t="s">
        <v>54</v>
      </c>
      <c r="D17" s="1" t="b">
        <v>1</v>
      </c>
      <c r="E17" s="1" t="s">
        <v>78</v>
      </c>
    </row>
    <row r="18">
      <c r="A18" s="1" t="str">
        <f t="shared" si="1"/>
        <v>05次发布</v>
      </c>
      <c r="B18" s="2" t="str">
        <f>TEXT(ROW()-13 + (ROW()-13)*2, "0") &amp; "日"</f>
        <v>15日</v>
      </c>
      <c r="D18" s="1" t="b">
        <v>1</v>
      </c>
      <c r="E18" s="1" t="s">
        <v>79</v>
      </c>
    </row>
    <row r="19">
      <c r="A19" s="1" t="str">
        <f t="shared" si="1"/>
        <v>06次发布</v>
      </c>
      <c r="B19" s="2" t="s">
        <v>80</v>
      </c>
      <c r="D19" s="1" t="b">
        <v>1</v>
      </c>
      <c r="E19" s="1" t="s">
        <v>81</v>
      </c>
    </row>
    <row r="20">
      <c r="A20" s="1" t="str">
        <f t="shared" si="1"/>
        <v>07次发布</v>
      </c>
      <c r="B20" s="2" t="str">
        <f>TEXT(ROW()-13 + (ROW()-13)*2, "0") &amp; "日"</f>
        <v>21日</v>
      </c>
      <c r="D20" s="1" t="b">
        <v>1</v>
      </c>
      <c r="E20" s="1" t="s">
        <v>82</v>
      </c>
    </row>
    <row r="21">
      <c r="A21" s="1" t="str">
        <f t="shared" si="1"/>
        <v>08次发布</v>
      </c>
      <c r="B21" s="2" t="s">
        <v>27</v>
      </c>
      <c r="D21" s="1" t="b">
        <v>1</v>
      </c>
      <c r="E21" s="1" t="s">
        <v>83</v>
      </c>
    </row>
    <row r="22">
      <c r="A22" s="1" t="s">
        <v>36</v>
      </c>
      <c r="B22" s="2"/>
      <c r="D22" s="1" t="b">
        <v>1</v>
      </c>
    </row>
    <row r="23">
      <c r="A23" s="1" t="s">
        <v>37</v>
      </c>
      <c r="B23" s="2" t="s">
        <v>38</v>
      </c>
      <c r="D23" s="1" t="b">
        <v>1</v>
      </c>
    </row>
    <row r="24">
      <c r="A24" s="1" t="s">
        <v>39</v>
      </c>
      <c r="B24" s="2" t="s">
        <v>40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  <c r="E2" s="1" t="s">
        <v>84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  <c r="E5" s="1" t="s">
        <v>84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41</v>
      </c>
      <c r="B9" s="2" t="s">
        <v>42</v>
      </c>
      <c r="C9" s="1" t="s">
        <v>43</v>
      </c>
      <c r="D9" s="1" t="b">
        <v>1</v>
      </c>
    </row>
    <row r="10">
      <c r="A10" s="1" t="s">
        <v>44</v>
      </c>
      <c r="B10" s="2" t="s">
        <v>42</v>
      </c>
      <c r="D10" s="1" t="b">
        <v>1</v>
      </c>
    </row>
    <row r="11">
      <c r="A11" s="1" t="s">
        <v>45</v>
      </c>
      <c r="B11" s="2" t="s">
        <v>42</v>
      </c>
      <c r="D11" s="1" t="b">
        <v>1</v>
      </c>
    </row>
    <row r="12">
      <c r="A12" s="1" t="s">
        <v>46</v>
      </c>
      <c r="B12" s="2" t="s">
        <v>42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47</v>
      </c>
      <c r="D14" s="1" t="b">
        <v>1</v>
      </c>
      <c r="E14" s="1" t="s">
        <v>85</v>
      </c>
    </row>
    <row r="15">
      <c r="A15" s="1" t="str">
        <f t="shared" si="1"/>
        <v>02次发布</v>
      </c>
      <c r="B15" s="2" t="s">
        <v>49</v>
      </c>
      <c r="D15" s="1" t="b">
        <v>1</v>
      </c>
      <c r="E15" s="1" t="s">
        <v>86</v>
      </c>
    </row>
    <row r="16">
      <c r="A16" s="1" t="str">
        <f t="shared" si="1"/>
        <v>03次发布</v>
      </c>
      <c r="B16" s="2" t="s">
        <v>87</v>
      </c>
      <c r="D16" s="1" t="b">
        <v>1</v>
      </c>
      <c r="E16" s="1" t="s">
        <v>88</v>
      </c>
    </row>
    <row r="17">
      <c r="A17" s="1" t="str">
        <f t="shared" si="1"/>
        <v>04次发布</v>
      </c>
      <c r="B17" s="2" t="s">
        <v>87</v>
      </c>
      <c r="D17" s="1" t="b">
        <v>1</v>
      </c>
      <c r="E17" s="1" t="s">
        <v>89</v>
      </c>
    </row>
    <row r="18">
      <c r="A18" s="1" t="str">
        <f t="shared" si="1"/>
        <v>05次发布</v>
      </c>
      <c r="B18" s="2" t="s">
        <v>68</v>
      </c>
      <c r="D18" s="1" t="b">
        <v>1</v>
      </c>
      <c r="E18" s="1" t="s">
        <v>90</v>
      </c>
    </row>
    <row r="19">
      <c r="A19" s="1" t="str">
        <f t="shared" si="1"/>
        <v>06次发布</v>
      </c>
      <c r="B19" s="2" t="s">
        <v>29</v>
      </c>
      <c r="D19" s="1" t="b">
        <v>1</v>
      </c>
      <c r="E19" s="1" t="s">
        <v>91</v>
      </c>
    </row>
    <row r="20">
      <c r="A20" s="1" t="str">
        <f t="shared" si="1"/>
        <v>07次发布</v>
      </c>
      <c r="B20" s="2" t="s">
        <v>34</v>
      </c>
      <c r="D20" s="1" t="b">
        <v>1</v>
      </c>
      <c r="E20" s="1" t="s">
        <v>92</v>
      </c>
    </row>
    <row r="21">
      <c r="A21" s="1" t="str">
        <f t="shared" si="1"/>
        <v>08次发布</v>
      </c>
      <c r="B21" s="2" t="s">
        <v>34</v>
      </c>
      <c r="D21" s="1" t="b">
        <v>1</v>
      </c>
      <c r="E21" s="1" t="s">
        <v>93</v>
      </c>
    </row>
    <row r="22">
      <c r="A22" s="1" t="s">
        <v>36</v>
      </c>
      <c r="B22" s="2"/>
      <c r="D22" s="1" t="b">
        <v>1</v>
      </c>
    </row>
    <row r="23">
      <c r="A23" s="1" t="s">
        <v>37</v>
      </c>
      <c r="B23" s="2" t="s">
        <v>38</v>
      </c>
      <c r="D23" s="1" t="b">
        <v>1</v>
      </c>
    </row>
    <row r="24">
      <c r="A24" s="1" t="s">
        <v>39</v>
      </c>
      <c r="B24" s="2" t="s">
        <v>40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94</v>
      </c>
      <c r="C2" s="1" t="s">
        <v>7</v>
      </c>
      <c r="D2" s="1" t="b">
        <v>1</v>
      </c>
    </row>
    <row r="3">
      <c r="A3" s="1" t="s">
        <v>8</v>
      </c>
      <c r="B3" s="2" t="s">
        <v>94</v>
      </c>
      <c r="C3" s="3" t="s">
        <v>9</v>
      </c>
      <c r="D3" s="1" t="b">
        <v>1</v>
      </c>
    </row>
    <row r="4">
      <c r="A4" s="1" t="s">
        <v>10</v>
      </c>
      <c r="B4" s="2" t="s">
        <v>94</v>
      </c>
      <c r="C4" s="1"/>
      <c r="D4" s="1" t="b">
        <v>1</v>
      </c>
    </row>
    <row r="5">
      <c r="A5" s="1" t="s">
        <v>11</v>
      </c>
      <c r="B5" s="2" t="s">
        <v>94</v>
      </c>
      <c r="C5" s="1" t="s">
        <v>12</v>
      </c>
      <c r="D5" s="1" t="b">
        <v>1</v>
      </c>
    </row>
    <row r="6">
      <c r="A6" s="1" t="s">
        <v>14</v>
      </c>
      <c r="B6" s="2" t="s">
        <v>94</v>
      </c>
      <c r="D6" s="1" t="b">
        <v>1</v>
      </c>
    </row>
    <row r="7">
      <c r="A7" s="1" t="s">
        <v>15</v>
      </c>
      <c r="B7" s="2" t="s">
        <v>94</v>
      </c>
      <c r="C7" s="1" t="s">
        <v>17</v>
      </c>
      <c r="D7" s="1" t="b">
        <v>1</v>
      </c>
    </row>
    <row r="8">
      <c r="A8" s="1" t="s">
        <v>18</v>
      </c>
      <c r="B8" s="2" t="s">
        <v>94</v>
      </c>
      <c r="D8" s="1" t="b">
        <v>1</v>
      </c>
    </row>
    <row r="9">
      <c r="A9" s="1" t="s">
        <v>41</v>
      </c>
      <c r="B9" s="2" t="s">
        <v>94</v>
      </c>
      <c r="C9" s="1" t="s">
        <v>43</v>
      </c>
      <c r="D9" s="1" t="b">
        <v>1</v>
      </c>
    </row>
    <row r="10">
      <c r="A10" s="1" t="s">
        <v>44</v>
      </c>
      <c r="B10" s="2" t="s">
        <v>94</v>
      </c>
      <c r="D10" s="1" t="b">
        <v>1</v>
      </c>
    </row>
    <row r="11">
      <c r="A11" s="1" t="s">
        <v>45</v>
      </c>
      <c r="B11" s="2" t="s">
        <v>94</v>
      </c>
      <c r="D11" s="1" t="b">
        <v>1</v>
      </c>
    </row>
    <row r="12">
      <c r="A12" s="1" t="s">
        <v>46</v>
      </c>
      <c r="B12" s="2" t="s">
        <v>94</v>
      </c>
      <c r="D12" s="1" t="b">
        <v>1</v>
      </c>
    </row>
    <row r="13">
      <c r="A13" s="1" t="s">
        <v>19</v>
      </c>
      <c r="B13" s="2" t="s">
        <v>94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94</v>
      </c>
      <c r="D14" s="1" t="b">
        <v>1</v>
      </c>
      <c r="E14" s="1" t="s">
        <v>95</v>
      </c>
    </row>
    <row r="15">
      <c r="A15" s="1" t="str">
        <f t="shared" si="1"/>
        <v>02次发布</v>
      </c>
      <c r="B15" s="2" t="s">
        <v>96</v>
      </c>
      <c r="D15" s="1" t="b">
        <v>1</v>
      </c>
      <c r="E15" s="1" t="s">
        <v>97</v>
      </c>
    </row>
    <row r="16">
      <c r="A16" s="1" t="str">
        <f t="shared" si="1"/>
        <v>03次发布</v>
      </c>
      <c r="B16" s="2" t="s">
        <v>87</v>
      </c>
      <c r="D16" s="1" t="b">
        <v>1</v>
      </c>
      <c r="E16" s="1" t="s">
        <v>98</v>
      </c>
    </row>
    <row r="17">
      <c r="A17" s="1" t="str">
        <f t="shared" si="1"/>
        <v>04次发布</v>
      </c>
      <c r="B17" s="2" t="s">
        <v>68</v>
      </c>
      <c r="D17" s="1" t="b">
        <v>1</v>
      </c>
      <c r="E17" s="1" t="s">
        <v>99</v>
      </c>
    </row>
    <row r="18">
      <c r="A18" s="1" t="str">
        <f t="shared" si="1"/>
        <v>05次发布</v>
      </c>
      <c r="B18" s="2" t="s">
        <v>25</v>
      </c>
      <c r="D18" s="1" t="b">
        <v>1</v>
      </c>
      <c r="E18" s="1" t="s">
        <v>100</v>
      </c>
    </row>
    <row r="19">
      <c r="A19" s="1" t="str">
        <f t="shared" si="1"/>
        <v>06次发布</v>
      </c>
      <c r="B19" s="2" t="s">
        <v>60</v>
      </c>
      <c r="D19" s="1" t="b">
        <v>1</v>
      </c>
      <c r="E19" s="1" t="s">
        <v>101</v>
      </c>
    </row>
    <row r="20">
      <c r="A20" s="1" t="str">
        <f t="shared" si="1"/>
        <v>07次发布</v>
      </c>
      <c r="B20" s="2" t="s">
        <v>102</v>
      </c>
      <c r="D20" s="1" t="b">
        <v>1</v>
      </c>
    </row>
    <row r="21">
      <c r="A21" s="1" t="str">
        <f t="shared" si="1"/>
        <v>08次发布</v>
      </c>
      <c r="B21" s="2" t="str">
        <f>TEXT(ROW()-13 + (ROW()-13)*2, "0") &amp; "日"</f>
        <v>24日</v>
      </c>
      <c r="D21" s="7" t="b">
        <v>0</v>
      </c>
    </row>
    <row r="22">
      <c r="A22" s="1" t="s">
        <v>36</v>
      </c>
      <c r="B22" s="2"/>
      <c r="D22" s="1" t="b">
        <v>1</v>
      </c>
    </row>
    <row r="23">
      <c r="A23" s="1" t="s">
        <v>37</v>
      </c>
      <c r="B23" s="2" t="s">
        <v>38</v>
      </c>
      <c r="D23" s="1" t="b">
        <v>1</v>
      </c>
    </row>
    <row r="24">
      <c r="A24" s="1" t="s">
        <v>39</v>
      </c>
      <c r="B24" s="2" t="s">
        <v>40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41</v>
      </c>
      <c r="B9" s="2" t="s">
        <v>42</v>
      </c>
      <c r="C9" s="1" t="s">
        <v>43</v>
      </c>
      <c r="D9" s="1" t="b">
        <v>1</v>
      </c>
    </row>
    <row r="10">
      <c r="A10" s="1" t="s">
        <v>44</v>
      </c>
      <c r="B10" s="2" t="s">
        <v>42</v>
      </c>
      <c r="D10" s="1" t="b">
        <v>1</v>
      </c>
    </row>
    <row r="11">
      <c r="A11" s="1" t="s">
        <v>45</v>
      </c>
      <c r="B11" s="2" t="s">
        <v>42</v>
      </c>
      <c r="D11" s="1" t="b">
        <v>1</v>
      </c>
    </row>
    <row r="12">
      <c r="A12" s="1" t="s">
        <v>46</v>
      </c>
      <c r="B12" s="2" t="s">
        <v>42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62</v>
      </c>
      <c r="D14" s="1" t="b">
        <v>1</v>
      </c>
      <c r="E14" s="1" t="s">
        <v>103</v>
      </c>
    </row>
    <row r="15">
      <c r="A15" s="1" t="str">
        <f t="shared" si="1"/>
        <v>02次发布</v>
      </c>
      <c r="B15" s="2" t="s">
        <v>47</v>
      </c>
      <c r="D15" s="1" t="b">
        <v>1</v>
      </c>
      <c r="E15" s="1" t="s">
        <v>104</v>
      </c>
    </row>
    <row r="16">
      <c r="A16" s="1" t="str">
        <f t="shared" si="1"/>
        <v>03次发布</v>
      </c>
      <c r="B16" s="2" t="s">
        <v>74</v>
      </c>
      <c r="D16" s="1" t="b">
        <v>1</v>
      </c>
      <c r="E16" s="1" t="s">
        <v>105</v>
      </c>
    </row>
    <row r="17">
      <c r="A17" s="1" t="str">
        <f t="shared" si="1"/>
        <v>04次发布</v>
      </c>
      <c r="B17" s="2" t="s">
        <v>66</v>
      </c>
      <c r="D17" s="1" t="b">
        <v>1</v>
      </c>
      <c r="E17" s="1" t="s">
        <v>106</v>
      </c>
    </row>
    <row r="18">
      <c r="A18" s="1" t="str">
        <f t="shared" si="1"/>
        <v>05次发布</v>
      </c>
      <c r="B18" s="2" t="s">
        <v>107</v>
      </c>
      <c r="D18" s="1" t="b">
        <v>1</v>
      </c>
      <c r="E18" s="1" t="s">
        <v>108</v>
      </c>
    </row>
    <row r="19">
      <c r="A19" s="1" t="str">
        <f t="shared" si="1"/>
        <v>06次发布</v>
      </c>
      <c r="B19" s="2" t="s">
        <v>68</v>
      </c>
      <c r="D19" s="1" t="b">
        <v>1</v>
      </c>
      <c r="E19" s="1" t="s">
        <v>109</v>
      </c>
    </row>
    <row r="20">
      <c r="A20" s="1" t="str">
        <f t="shared" si="1"/>
        <v>07次发布</v>
      </c>
      <c r="B20" s="2" t="s">
        <v>25</v>
      </c>
      <c r="D20" s="1" t="b">
        <v>1</v>
      </c>
      <c r="E20" s="1" t="s">
        <v>110</v>
      </c>
    </row>
    <row r="21">
      <c r="A21" s="1" t="str">
        <f t="shared" si="1"/>
        <v>08次发布</v>
      </c>
      <c r="B21" s="2" t="s">
        <v>34</v>
      </c>
      <c r="D21" s="1" t="b">
        <v>1</v>
      </c>
      <c r="E21" s="1" t="s">
        <v>111</v>
      </c>
    </row>
    <row r="22">
      <c r="A22" s="1" t="s">
        <v>112</v>
      </c>
      <c r="B22" s="2" t="s">
        <v>102</v>
      </c>
      <c r="D22" s="1" t="b">
        <v>1</v>
      </c>
      <c r="E22" s="1" t="s">
        <v>113</v>
      </c>
    </row>
    <row r="23">
      <c r="A23" s="1" t="s">
        <v>36</v>
      </c>
      <c r="B23" s="2"/>
      <c r="D23" s="1" t="b">
        <v>1</v>
      </c>
    </row>
    <row r="24">
      <c r="A24" s="1" t="s">
        <v>37</v>
      </c>
      <c r="B24" s="2" t="s">
        <v>38</v>
      </c>
      <c r="D24" s="1" t="b">
        <v>1</v>
      </c>
    </row>
    <row r="25">
      <c r="A25" s="1" t="s">
        <v>39</v>
      </c>
      <c r="B25" s="2" t="s">
        <v>114</v>
      </c>
      <c r="D25" s="1" t="b">
        <v>1</v>
      </c>
    </row>
    <row r="26">
      <c r="B26" s="2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</sheetData>
  <hyperlinks>
    <hyperlink r:id="rId1" ref="C3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16</v>
      </c>
      <c r="C2" s="1" t="s">
        <v>7</v>
      </c>
      <c r="D2" s="1" t="b">
        <v>1</v>
      </c>
    </row>
    <row r="3">
      <c r="A3" s="1" t="s">
        <v>8</v>
      </c>
      <c r="B3" s="2" t="s">
        <v>16</v>
      </c>
      <c r="C3" s="3" t="s">
        <v>9</v>
      </c>
      <c r="D3" s="1" t="b">
        <v>1</v>
      </c>
    </row>
    <row r="4">
      <c r="A4" s="1" t="s">
        <v>10</v>
      </c>
      <c r="B4" s="2" t="s">
        <v>16</v>
      </c>
      <c r="C4" s="1"/>
      <c r="D4" s="1" t="b">
        <v>1</v>
      </c>
    </row>
    <row r="5">
      <c r="A5" s="1" t="s">
        <v>11</v>
      </c>
      <c r="B5" s="2" t="s">
        <v>16</v>
      </c>
      <c r="C5" s="1" t="s">
        <v>12</v>
      </c>
      <c r="D5" s="1" t="b">
        <v>1</v>
      </c>
    </row>
    <row r="6">
      <c r="A6" s="1" t="s">
        <v>14</v>
      </c>
      <c r="B6" s="2" t="s">
        <v>16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41</v>
      </c>
      <c r="B9" s="2" t="s">
        <v>42</v>
      </c>
      <c r="C9" s="1" t="s">
        <v>43</v>
      </c>
      <c r="D9" s="1" t="b">
        <v>1</v>
      </c>
    </row>
    <row r="10">
      <c r="A10" s="1" t="s">
        <v>44</v>
      </c>
      <c r="B10" s="2" t="s">
        <v>42</v>
      </c>
      <c r="D10" s="1" t="b">
        <v>1</v>
      </c>
    </row>
    <row r="11">
      <c r="A11" s="1" t="s">
        <v>45</v>
      </c>
      <c r="B11" s="2" t="s">
        <v>42</v>
      </c>
      <c r="D11" s="1" t="b">
        <v>1</v>
      </c>
    </row>
    <row r="12">
      <c r="A12" s="1" t="s">
        <v>46</v>
      </c>
      <c r="B12" s="2" t="s">
        <v>42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4" si="1">TEXT(ROW()-13, "00") &amp; "次发布"</f>
        <v>01次发布</v>
      </c>
      <c r="B14" s="2" t="s">
        <v>16</v>
      </c>
      <c r="D14" s="1" t="b">
        <v>1</v>
      </c>
      <c r="E14" s="1" t="s">
        <v>115</v>
      </c>
    </row>
    <row r="15">
      <c r="A15" s="1" t="str">
        <f t="shared" si="1"/>
        <v>02次发布</v>
      </c>
      <c r="B15" s="2" t="s">
        <v>49</v>
      </c>
      <c r="D15" s="1" t="b">
        <v>1</v>
      </c>
      <c r="E15" s="1" t="s">
        <v>116</v>
      </c>
    </row>
    <row r="16">
      <c r="A16" s="1" t="str">
        <f t="shared" si="1"/>
        <v>03次发布</v>
      </c>
      <c r="B16" s="2" t="str">
        <f>TEXT(ROW()-13 + (ROW()-13)*2, "0") &amp; "日"</f>
        <v>9日</v>
      </c>
      <c r="D16" s="1" t="b">
        <v>1</v>
      </c>
      <c r="E16" s="1" t="s">
        <v>117</v>
      </c>
    </row>
    <row r="17">
      <c r="A17" s="1" t="str">
        <f t="shared" si="1"/>
        <v>04次发布</v>
      </c>
      <c r="B17" s="2" t="s">
        <v>23</v>
      </c>
      <c r="D17" s="1" t="b">
        <v>1</v>
      </c>
      <c r="E17" s="1" t="s">
        <v>118</v>
      </c>
    </row>
    <row r="18">
      <c r="A18" s="1" t="str">
        <f t="shared" si="1"/>
        <v>05次发布</v>
      </c>
      <c r="B18" s="2" t="s">
        <v>54</v>
      </c>
      <c r="D18" s="1" t="b">
        <v>1</v>
      </c>
      <c r="E18" s="1" t="s">
        <v>119</v>
      </c>
    </row>
    <row r="19">
      <c r="A19" s="1" t="str">
        <f t="shared" si="1"/>
        <v>06次发布</v>
      </c>
      <c r="B19" s="2" t="s">
        <v>120</v>
      </c>
      <c r="D19" s="1" t="b">
        <v>1</v>
      </c>
      <c r="E19" s="1" t="s">
        <v>121</v>
      </c>
    </row>
    <row r="20">
      <c r="A20" s="1" t="str">
        <f t="shared" si="1"/>
        <v>07次发布</v>
      </c>
      <c r="B20" s="2" t="s">
        <v>58</v>
      </c>
      <c r="D20" s="1" t="b">
        <v>1</v>
      </c>
      <c r="E20" s="1" t="s">
        <v>122</v>
      </c>
    </row>
    <row r="21">
      <c r="A21" s="1" t="str">
        <f t="shared" si="1"/>
        <v>08次发布</v>
      </c>
      <c r="B21" s="2" t="s">
        <v>38</v>
      </c>
      <c r="D21" s="1" t="b">
        <v>1</v>
      </c>
      <c r="E21" s="1" t="s">
        <v>123</v>
      </c>
    </row>
    <row r="22">
      <c r="A22" s="1" t="str">
        <f t="shared" si="1"/>
        <v>09次发布</v>
      </c>
      <c r="B22" s="2" t="s">
        <v>38</v>
      </c>
      <c r="D22" s="1" t="b">
        <v>1</v>
      </c>
      <c r="E22" s="1" t="s">
        <v>124</v>
      </c>
    </row>
    <row r="23">
      <c r="A23" s="1" t="str">
        <f t="shared" si="1"/>
        <v>10次发布</v>
      </c>
      <c r="B23" s="2" t="s">
        <v>60</v>
      </c>
      <c r="D23" s="1" t="b">
        <v>1</v>
      </c>
      <c r="E23" s="1" t="s">
        <v>125</v>
      </c>
    </row>
    <row r="24">
      <c r="A24" s="1" t="str">
        <f t="shared" si="1"/>
        <v>11次发布</v>
      </c>
      <c r="B24" s="2" t="s">
        <v>60</v>
      </c>
      <c r="D24" s="1" t="b">
        <v>1</v>
      </c>
      <c r="E24" s="1" t="s">
        <v>126</v>
      </c>
    </row>
    <row r="25">
      <c r="A25" s="1" t="s">
        <v>36</v>
      </c>
      <c r="B25" s="2"/>
      <c r="D25" s="1" t="b">
        <v>1</v>
      </c>
    </row>
    <row r="26">
      <c r="A26" s="1" t="s">
        <v>37</v>
      </c>
      <c r="B26" s="2" t="s">
        <v>38</v>
      </c>
      <c r="D26" s="1" t="b">
        <v>1</v>
      </c>
    </row>
    <row r="27">
      <c r="A27" s="1" t="s">
        <v>39</v>
      </c>
      <c r="B27" s="2" t="s">
        <v>40</v>
      </c>
      <c r="D27" s="1" t="b">
        <v>0</v>
      </c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  <row r="1010">
      <c r="B1010" s="4"/>
    </row>
    <row r="1011">
      <c r="B1011" s="4"/>
    </row>
  </sheetData>
  <hyperlinks>
    <hyperlink r:id="rId1" ref="C3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20</v>
      </c>
      <c r="C2" s="1" t="s">
        <v>7</v>
      </c>
      <c r="D2" s="1" t="b">
        <v>1</v>
      </c>
    </row>
    <row r="3">
      <c r="A3" s="1" t="s">
        <v>11</v>
      </c>
      <c r="B3" s="2" t="s">
        <v>20</v>
      </c>
      <c r="C3" s="1" t="s">
        <v>12</v>
      </c>
      <c r="D3" s="1" t="b">
        <v>1</v>
      </c>
    </row>
    <row r="4">
      <c r="A4" s="1" t="s">
        <v>14</v>
      </c>
      <c r="B4" s="2" t="s">
        <v>20</v>
      </c>
      <c r="D4" s="1" t="b">
        <v>1</v>
      </c>
    </row>
    <row r="5">
      <c r="A5" s="1" t="s">
        <v>8</v>
      </c>
      <c r="B5" s="2"/>
      <c r="C5" s="3" t="s">
        <v>9</v>
      </c>
      <c r="D5" s="1" t="b">
        <v>1</v>
      </c>
    </row>
    <row r="6">
      <c r="A6" s="1" t="s">
        <v>15</v>
      </c>
      <c r="B6" s="2" t="s">
        <v>62</v>
      </c>
      <c r="C6" s="1" t="s">
        <v>17</v>
      </c>
      <c r="D6" s="1" t="b">
        <v>1</v>
      </c>
    </row>
    <row r="7">
      <c r="A7" s="1" t="s">
        <v>18</v>
      </c>
      <c r="B7" s="2" t="s">
        <v>62</v>
      </c>
      <c r="D7" s="1" t="b">
        <v>1</v>
      </c>
    </row>
    <row r="8">
      <c r="A8" s="1" t="s">
        <v>41</v>
      </c>
      <c r="B8" s="2" t="s">
        <v>62</v>
      </c>
      <c r="C8" s="1" t="s">
        <v>43</v>
      </c>
      <c r="D8" s="1" t="b">
        <v>1</v>
      </c>
    </row>
    <row r="9">
      <c r="A9" s="1" t="s">
        <v>44</v>
      </c>
      <c r="B9" s="2" t="s">
        <v>62</v>
      </c>
      <c r="D9" s="1" t="b">
        <v>1</v>
      </c>
    </row>
    <row r="10">
      <c r="A10" s="1" t="s">
        <v>45</v>
      </c>
      <c r="B10" s="2" t="s">
        <v>62</v>
      </c>
      <c r="D10" s="1" t="b">
        <v>1</v>
      </c>
    </row>
    <row r="11">
      <c r="A11" s="1" t="s">
        <v>46</v>
      </c>
      <c r="B11" s="2" t="s">
        <v>62</v>
      </c>
      <c r="D11" s="1" t="b">
        <v>1</v>
      </c>
    </row>
    <row r="12">
      <c r="A12" s="1" t="s">
        <v>19</v>
      </c>
      <c r="B12" s="2" t="s">
        <v>62</v>
      </c>
      <c r="D12" s="1" t="b">
        <v>1</v>
      </c>
    </row>
    <row r="13">
      <c r="A13" s="1" t="str">
        <f t="shared" ref="A13:A23" si="1">TEXT(ROW()-12, "00") &amp; "次发布"</f>
        <v>01次发布</v>
      </c>
      <c r="B13" s="2" t="s">
        <v>62</v>
      </c>
      <c r="D13" s="1" t="b">
        <v>1</v>
      </c>
      <c r="E13" s="1" t="s">
        <v>127</v>
      </c>
    </row>
    <row r="14">
      <c r="A14" s="1" t="str">
        <f t="shared" si="1"/>
        <v>02次发布</v>
      </c>
      <c r="B14" s="2" t="s">
        <v>21</v>
      </c>
      <c r="D14" s="1" t="b">
        <v>1</v>
      </c>
      <c r="E14" s="1" t="s">
        <v>128</v>
      </c>
    </row>
    <row r="15">
      <c r="A15" s="1" t="str">
        <f t="shared" si="1"/>
        <v>03次发布</v>
      </c>
      <c r="B15" s="2" t="s">
        <v>74</v>
      </c>
      <c r="D15" s="1" t="b">
        <v>1</v>
      </c>
      <c r="E15" s="1" t="s">
        <v>129</v>
      </c>
    </row>
    <row r="16">
      <c r="A16" s="1" t="str">
        <f t="shared" si="1"/>
        <v>04次发布</v>
      </c>
      <c r="B16" s="2" t="s">
        <v>52</v>
      </c>
      <c r="D16" s="1" t="b">
        <v>1</v>
      </c>
      <c r="E16" s="1" t="s">
        <v>130</v>
      </c>
    </row>
    <row r="17">
      <c r="A17" s="1" t="str">
        <f t="shared" si="1"/>
        <v>05次发布</v>
      </c>
      <c r="B17" s="2" t="s">
        <v>131</v>
      </c>
      <c r="D17" s="1" t="b">
        <v>1</v>
      </c>
      <c r="E17" s="1" t="s">
        <v>132</v>
      </c>
    </row>
    <row r="18">
      <c r="A18" s="1" t="str">
        <f t="shared" si="1"/>
        <v>06次发布</v>
      </c>
      <c r="B18" s="2" t="s">
        <v>107</v>
      </c>
      <c r="D18" s="1" t="b">
        <v>1</v>
      </c>
      <c r="E18" s="1" t="s">
        <v>133</v>
      </c>
    </row>
    <row r="19">
      <c r="A19" s="1" t="str">
        <f t="shared" si="1"/>
        <v>07次发布</v>
      </c>
      <c r="B19" s="2" t="s">
        <v>80</v>
      </c>
      <c r="D19" s="1" t="b">
        <v>1</v>
      </c>
      <c r="E19" s="1" t="s">
        <v>134</v>
      </c>
    </row>
    <row r="20">
      <c r="A20" s="1" t="str">
        <f t="shared" si="1"/>
        <v>08次发布</v>
      </c>
      <c r="B20" s="2" t="s">
        <v>68</v>
      </c>
      <c r="D20" s="1" t="b">
        <v>1</v>
      </c>
      <c r="E20" s="1" t="s">
        <v>135</v>
      </c>
    </row>
    <row r="21">
      <c r="A21" s="1" t="str">
        <f t="shared" si="1"/>
        <v>09次发布</v>
      </c>
      <c r="B21" s="2" t="s">
        <v>27</v>
      </c>
      <c r="D21" s="1" t="b">
        <v>1</v>
      </c>
      <c r="E21" s="1" t="s">
        <v>136</v>
      </c>
    </row>
    <row r="22">
      <c r="A22" s="1" t="str">
        <f t="shared" si="1"/>
        <v>10次发布</v>
      </c>
      <c r="B22" s="2" t="s">
        <v>29</v>
      </c>
      <c r="D22" s="1" t="b">
        <v>1</v>
      </c>
      <c r="E22" s="1" t="s">
        <v>137</v>
      </c>
    </row>
    <row r="23">
      <c r="A23" s="1" t="str">
        <f t="shared" si="1"/>
        <v>11次发布</v>
      </c>
      <c r="B23" s="2" t="s">
        <v>102</v>
      </c>
      <c r="D23" s="1" t="b">
        <v>1</v>
      </c>
      <c r="E23" s="1" t="s">
        <v>138</v>
      </c>
    </row>
    <row r="24">
      <c r="A24" s="1" t="s">
        <v>36</v>
      </c>
      <c r="B24" s="2"/>
      <c r="D24" s="1" t="b">
        <v>1</v>
      </c>
    </row>
    <row r="25">
      <c r="A25" s="1" t="s">
        <v>37</v>
      </c>
      <c r="B25" s="2" t="s">
        <v>38</v>
      </c>
      <c r="D25" s="1" t="b">
        <v>1</v>
      </c>
    </row>
    <row r="26">
      <c r="A26" s="1" t="s">
        <v>39</v>
      </c>
      <c r="B26" s="2" t="s">
        <v>139</v>
      </c>
      <c r="D26" s="1" t="b">
        <v>1</v>
      </c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  <row r="1010">
      <c r="B1010" s="4"/>
    </row>
  </sheetData>
  <hyperlinks>
    <hyperlink r:id="rId1" ref="C5"/>
  </hyperlinks>
  <drawing r:id="rId2"/>
</worksheet>
</file>